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moesp\HILL Dropbox\Mónica Espinosa\Monitoreo HR ENCC\Entregables\Reporte Técnico Final_27_03_23\Anexos\"/>
    </mc:Choice>
  </mc:AlternateContent>
  <xr:revisionPtr revIDLastSave="0" documentId="13_ncr:1_{F5B05693-A504-4F6C-B782-FB56E9FD398D}" xr6:coauthVersionLast="47" xr6:coauthVersionMax="47" xr10:uidLastSave="{00000000-0000-0000-0000-000000000000}"/>
  <bookViews>
    <workbookView xWindow="-108" yWindow="-108" windowWidth="23256" windowHeight="12456" tabRatio="929" xr2:uid="{AE0675B6-5B37-432B-9F65-688A2496E8BB}"/>
  </bookViews>
  <sheets>
    <sheet name="Portada" sheetId="15" r:id="rId1"/>
    <sheet name="Tablero Consolidado 3 Categoria" sheetId="14" r:id="rId2"/>
    <sheet name="A.CicloDeVida" sheetId="16" r:id="rId3"/>
    <sheet name="B.EficienciaEnergetica" sheetId="2" r:id="rId4"/>
    <sheet name="C.Etiquetado" sheetId="4" r:id="rId5"/>
    <sheet name="D.Materiales" sheetId="5" r:id="rId6"/>
    <sheet name="E. DesC-FuentesEnergéticas" sheetId="6" r:id="rId7"/>
    <sheet name="F.EstándaresVoluntarios" sheetId="7" r:id="rId8"/>
    <sheet name="G. SostenibilidadEmpresas" sheetId="8" r:id="rId9"/>
    <sheet name="H. GestiónDeInformación" sheetId="9" r:id="rId10"/>
    <sheet name="I.PlaneaciónUrbanaIntegrada" sheetId="10" r:id="rId11"/>
    <sheet name="J. ResilienciaServiciosEcosiste" sheetId="11" r:id="rId12"/>
    <sheet name="K.FormalizacionConstruccion" sheetId="12" r:id="rId13"/>
    <sheet name="L.AccionesTransversales" sheetId="13"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10" l="1"/>
  <c r="M29" i="10"/>
  <c r="M27" i="10"/>
  <c r="M25" i="10"/>
  <c r="M23" i="10"/>
  <c r="M21" i="10"/>
  <c r="M19" i="10"/>
  <c r="M17" i="10"/>
  <c r="G24" i="13"/>
  <c r="G16" i="13"/>
  <c r="G57" i="13"/>
  <c r="G55" i="13"/>
  <c r="G53" i="13"/>
  <c r="G47" i="13"/>
  <c r="G49" i="13"/>
  <c r="G51" i="13"/>
  <c r="G40" i="13"/>
  <c r="G38" i="13"/>
  <c r="G36" i="13"/>
  <c r="G34" i="13"/>
  <c r="G32" i="13"/>
  <c r="G30" i="13"/>
  <c r="G28" i="13"/>
  <c r="G26" i="13"/>
  <c r="G24" i="12"/>
  <c r="G22" i="12"/>
  <c r="G18" i="12"/>
  <c r="G20" i="12"/>
  <c r="G16" i="12"/>
  <c r="G52" i="11"/>
  <c r="G50" i="11"/>
  <c r="G48" i="11"/>
  <c r="G46" i="11"/>
  <c r="G39" i="11"/>
  <c r="G37" i="11"/>
  <c r="G35" i="11"/>
  <c r="G33" i="11"/>
  <c r="G31" i="11"/>
  <c r="G29" i="11"/>
  <c r="G22" i="11"/>
  <c r="G20" i="11"/>
  <c r="G18" i="11"/>
  <c r="G16" i="11"/>
  <c r="G48" i="10"/>
  <c r="G46" i="10"/>
  <c r="G44" i="10"/>
  <c r="G36" i="10"/>
  <c r="G25" i="10"/>
  <c r="G23" i="10"/>
  <c r="G21" i="10"/>
  <c r="G19" i="10"/>
  <c r="G17" i="10"/>
  <c r="G40" i="9"/>
  <c r="G32" i="9"/>
  <c r="G30" i="9"/>
  <c r="G28" i="9"/>
  <c r="G21" i="9"/>
  <c r="G19" i="9"/>
  <c r="G17" i="9"/>
  <c r="G15" i="9"/>
  <c r="G45" i="8"/>
  <c r="G38" i="8"/>
  <c r="G31" i="8"/>
  <c r="G29" i="8"/>
  <c r="G27" i="8"/>
  <c r="G20" i="8"/>
  <c r="G18" i="8"/>
  <c r="G16" i="8"/>
  <c r="G49" i="7"/>
  <c r="G47" i="7"/>
  <c r="G45" i="7"/>
  <c r="G43" i="7"/>
  <c r="G41" i="7"/>
  <c r="G39" i="7"/>
  <c r="G37" i="7"/>
  <c r="G35" i="7"/>
  <c r="G33" i="7"/>
  <c r="G31" i="7"/>
  <c r="G29" i="7"/>
  <c r="G27" i="7"/>
  <c r="G20" i="7"/>
  <c r="G18" i="7"/>
  <c r="G16" i="7"/>
  <c r="G87" i="6"/>
  <c r="G85" i="6"/>
  <c r="G83" i="6"/>
  <c r="G81" i="6"/>
  <c r="G79" i="6"/>
  <c r="G77" i="6"/>
  <c r="G75" i="6"/>
  <c r="G73" i="6"/>
  <c r="G71" i="6"/>
  <c r="G69" i="6"/>
  <c r="G67" i="6"/>
  <c r="G65" i="6"/>
  <c r="G57" i="6"/>
  <c r="G55" i="6"/>
  <c r="G53" i="6"/>
  <c r="G51" i="6"/>
  <c r="G49" i="6"/>
  <c r="G47" i="6"/>
  <c r="G45" i="6"/>
  <c r="G43" i="6"/>
  <c r="G41" i="6"/>
  <c r="G34" i="6"/>
  <c r="G32" i="6"/>
  <c r="G30" i="6"/>
  <c r="G28" i="6"/>
  <c r="G26" i="6"/>
  <c r="G24" i="6"/>
  <c r="G22" i="6"/>
  <c r="G20" i="6"/>
  <c r="G16" i="6"/>
  <c r="G63" i="5"/>
  <c r="G61" i="5"/>
  <c r="G59" i="5"/>
  <c r="G57" i="5"/>
  <c r="G50" i="5"/>
  <c r="G48" i="5"/>
  <c r="G41" i="5"/>
  <c r="G39" i="5"/>
  <c r="G37" i="5"/>
  <c r="G35" i="5"/>
  <c r="G33" i="5"/>
  <c r="G26" i="5"/>
  <c r="G24" i="5"/>
  <c r="G20" i="5"/>
  <c r="G18" i="5"/>
  <c r="G16" i="5"/>
  <c r="G37" i="4"/>
  <c r="G30" i="4"/>
  <c r="G28" i="4"/>
  <c r="G21" i="4"/>
  <c r="G19" i="4"/>
  <c r="G17" i="4"/>
  <c r="G15" i="4"/>
  <c r="G83" i="2"/>
  <c r="G81" i="2"/>
  <c r="G79" i="2"/>
  <c r="G77" i="2"/>
  <c r="G75" i="2"/>
  <c r="G68" i="2"/>
  <c r="G66" i="2"/>
  <c r="G59" i="2"/>
  <c r="G57" i="2"/>
  <c r="G55" i="2"/>
  <c r="G53" i="2"/>
  <c r="G24" i="2"/>
  <c r="G26" i="2"/>
  <c r="G28" i="2"/>
  <c r="G30" i="2"/>
  <c r="G16" i="2"/>
  <c r="G50" i="16"/>
  <c r="G31" i="16"/>
  <c r="G19" i="16"/>
  <c r="G17" i="16"/>
  <c r="E13" i="16" l="1"/>
  <c r="B5" i="14" l="1"/>
  <c r="H47" i="16"/>
  <c r="E47" i="16"/>
  <c r="G5" i="14" s="1"/>
  <c r="J47" i="16"/>
  <c r="I47" i="16"/>
  <c r="I38" i="16"/>
  <c r="J38" i="16"/>
  <c r="H38" i="16"/>
  <c r="I26" i="16"/>
  <c r="J26" i="16"/>
  <c r="H26" i="16"/>
  <c r="I13" i="16"/>
  <c r="J13" i="16"/>
  <c r="H13" i="16"/>
  <c r="G41" i="16"/>
  <c r="E38" i="16" s="1"/>
  <c r="F5" i="14" s="1"/>
  <c r="G33" i="16"/>
  <c r="G29" i="16"/>
  <c r="D5" i="14"/>
  <c r="H34" i="4"/>
  <c r="I34" i="4"/>
  <c r="J34" i="4"/>
  <c r="H25" i="4"/>
  <c r="I25" i="4"/>
  <c r="J25" i="4"/>
  <c r="H34" i="2"/>
  <c r="I34" i="2"/>
  <c r="J34" i="2"/>
  <c r="G29" i="10"/>
  <c r="G27" i="10"/>
  <c r="B15" i="14"/>
  <c r="B16" i="14"/>
  <c r="B14" i="14"/>
  <c r="B13" i="14"/>
  <c r="B12" i="14"/>
  <c r="B11" i="14"/>
  <c r="B10" i="14"/>
  <c r="B9" i="14"/>
  <c r="B8" i="14"/>
  <c r="B7" i="14"/>
  <c r="B6" i="14"/>
  <c r="I44" i="13"/>
  <c r="J44" i="13"/>
  <c r="H44" i="13"/>
  <c r="I21" i="13"/>
  <c r="J21" i="13"/>
  <c r="H21" i="13"/>
  <c r="H13" i="12"/>
  <c r="I43" i="11"/>
  <c r="J43" i="11"/>
  <c r="H43" i="11"/>
  <c r="I26" i="11"/>
  <c r="J26" i="11"/>
  <c r="H26" i="11"/>
  <c r="I13" i="11"/>
  <c r="J13" i="11"/>
  <c r="H13" i="11"/>
  <c r="I41" i="10"/>
  <c r="J41" i="10"/>
  <c r="H41" i="10"/>
  <c r="I14" i="10"/>
  <c r="J14" i="10"/>
  <c r="H14" i="10"/>
  <c r="H25" i="9"/>
  <c r="I12" i="9"/>
  <c r="J12" i="9"/>
  <c r="H12" i="9"/>
  <c r="E42" i="8"/>
  <c r="G11" i="14" s="1"/>
  <c r="I24" i="8"/>
  <c r="J24" i="8"/>
  <c r="H24" i="8"/>
  <c r="J13" i="8"/>
  <c r="I13" i="8"/>
  <c r="I24" i="7"/>
  <c r="J24" i="7"/>
  <c r="H24" i="7"/>
  <c r="I13" i="7"/>
  <c r="J13" i="7"/>
  <c r="H13" i="7"/>
  <c r="I13" i="6"/>
  <c r="J13" i="6"/>
  <c r="H13" i="6"/>
  <c r="I54" i="5"/>
  <c r="J54" i="5"/>
  <c r="H54" i="5"/>
  <c r="I45" i="5"/>
  <c r="J45" i="5"/>
  <c r="H45" i="5"/>
  <c r="I30" i="5"/>
  <c r="J30" i="5"/>
  <c r="H30" i="5"/>
  <c r="I13" i="5"/>
  <c r="J13" i="5"/>
  <c r="H13" i="5"/>
  <c r="E34" i="4"/>
  <c r="G7" i="14" s="1"/>
  <c r="I12" i="4"/>
  <c r="H72" i="2"/>
  <c r="I63" i="2"/>
  <c r="J63" i="2"/>
  <c r="H63" i="2"/>
  <c r="I13" i="12"/>
  <c r="J13" i="12"/>
  <c r="I13" i="13"/>
  <c r="J13" i="13"/>
  <c r="H13" i="13"/>
  <c r="E13" i="13"/>
  <c r="I33" i="10"/>
  <c r="J33" i="10"/>
  <c r="H33" i="10"/>
  <c r="E33" i="10"/>
  <c r="E13" i="14" s="1"/>
  <c r="I25" i="9"/>
  <c r="J25" i="9"/>
  <c r="I37" i="9"/>
  <c r="J37" i="9"/>
  <c r="H37" i="9"/>
  <c r="E37" i="9"/>
  <c r="G12" i="14" s="1"/>
  <c r="I42" i="8"/>
  <c r="J42" i="8"/>
  <c r="H42" i="8"/>
  <c r="I35" i="8"/>
  <c r="J35" i="8"/>
  <c r="H35" i="8"/>
  <c r="E35" i="8"/>
  <c r="F11" i="14" s="1"/>
  <c r="H13" i="8"/>
  <c r="E26" i="16" l="1"/>
  <c r="E5" i="14" s="1"/>
  <c r="E13" i="12"/>
  <c r="D15" i="14" s="1"/>
  <c r="E24" i="7"/>
  <c r="G10" i="14" s="1"/>
  <c r="E13" i="7"/>
  <c r="D10" i="14" s="1"/>
  <c r="E21" i="13"/>
  <c r="F16" i="14" s="1"/>
  <c r="E44" i="13"/>
  <c r="G16" i="14" s="1"/>
  <c r="D16" i="14"/>
  <c r="E13" i="11"/>
  <c r="C14" i="14" s="1"/>
  <c r="E43" i="11"/>
  <c r="G14" i="14" s="1"/>
  <c r="E26" i="11"/>
  <c r="E14" i="14" s="1"/>
  <c r="E14" i="10"/>
  <c r="E25" i="9"/>
  <c r="E12" i="14" s="1"/>
  <c r="E12" i="9"/>
  <c r="D12" i="14" s="1"/>
  <c r="E24" i="8"/>
  <c r="E11" i="14" s="1"/>
  <c r="E25" i="4"/>
  <c r="E7" i="14" s="1"/>
  <c r="E41" i="10"/>
  <c r="G13" i="14" s="1"/>
  <c r="E13" i="8"/>
  <c r="D11" i="14" s="1"/>
  <c r="J62" i="6"/>
  <c r="I62" i="6"/>
  <c r="H62" i="6"/>
  <c r="J38" i="6"/>
  <c r="I38" i="6"/>
  <c r="H38" i="6"/>
  <c r="G18" i="6"/>
  <c r="E54" i="5"/>
  <c r="G8" i="14" s="1"/>
  <c r="E45" i="5"/>
  <c r="F8" i="14" s="1"/>
  <c r="I72" i="2"/>
  <c r="J72" i="2"/>
  <c r="C13" i="16" l="1"/>
  <c r="C5" i="14" s="1"/>
  <c r="E30" i="5"/>
  <c r="E8" i="14" s="1"/>
  <c r="C15" i="14"/>
  <c r="C13" i="12"/>
  <c r="C13" i="7"/>
  <c r="C10" i="14" s="1"/>
  <c r="C13" i="13"/>
  <c r="C16" i="14" s="1"/>
  <c r="D14" i="14"/>
  <c r="C13" i="11"/>
  <c r="C14" i="10"/>
  <c r="C12" i="9"/>
  <c r="C12" i="14" s="1"/>
  <c r="C13" i="8"/>
  <c r="C11" i="14" s="1"/>
  <c r="E13" i="6"/>
  <c r="D9" i="14" s="1"/>
  <c r="D13" i="14"/>
  <c r="C13" i="14"/>
  <c r="E62" i="6"/>
  <c r="G9" i="14" s="1"/>
  <c r="E38" i="6"/>
  <c r="E9" i="14" s="1"/>
  <c r="H12" i="4"/>
  <c r="G22" i="5"/>
  <c r="G51" i="2"/>
  <c r="G49" i="2"/>
  <c r="G47" i="2"/>
  <c r="G45" i="2"/>
  <c r="G43" i="2"/>
  <c r="G41" i="2"/>
  <c r="G39" i="2"/>
  <c r="G37" i="2"/>
  <c r="G22" i="2"/>
  <c r="G20" i="2"/>
  <c r="G18" i="2"/>
  <c r="H13" i="2"/>
  <c r="I13" i="2"/>
  <c r="J13" i="2"/>
  <c r="E13" i="5" l="1"/>
  <c r="C13" i="6"/>
  <c r="C9" i="14" s="1"/>
  <c r="E12" i="4"/>
  <c r="D7" i="14" s="1"/>
  <c r="E34" i="2"/>
  <c r="E6" i="14" s="1"/>
  <c r="E17" i="14" s="1"/>
  <c r="E63" i="2"/>
  <c r="F6" i="14" s="1"/>
  <c r="F17" i="14" s="1"/>
  <c r="E72" i="2"/>
  <c r="G6" i="14" s="1"/>
  <c r="G17" i="14" s="1"/>
  <c r="E13" i="2"/>
  <c r="D6" i="14" s="1"/>
  <c r="D8" i="14" l="1"/>
  <c r="D17" i="14" s="1"/>
  <c r="C13" i="5"/>
  <c r="C8" i="14" s="1"/>
  <c r="C12" i="4"/>
  <c r="C7" i="14" s="1"/>
  <c r="C13" i="2"/>
  <c r="C6" i="14" s="1"/>
  <c r="C17"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tc={D94B88E3-79B4-458C-A124-D5CDD5E12920}</author>
    <author>tc={FC5C82A9-0A85-4E6D-85A5-4F5C3E491246}</author>
    <author>tc={EB9169FD-DBFE-42B2-AFEF-70D16748DA3B}</author>
    <author>tc={54211029-0C3A-4797-AA83-FBB3FC732C7D}</author>
    <author>tc={0FB94FC2-199F-4D31-A9B3-824996974153}</author>
    <author>tc={B7B28C55-0ADE-4384-B8DA-45BFDAF39F9A}</author>
  </authors>
  <commentList>
    <comment ref="G24" authorId="0" shapeId="0" xr:uid="{D94B88E3-79B4-458C-A124-D5CDD5E1292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 ref="M24" authorId="1" shapeId="0" xr:uid="{FC5C82A9-0A85-4E6D-85A5-4F5C3E491246}">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 ref="G26" authorId="2" shapeId="0" xr:uid="{EB9169FD-DBFE-42B2-AFEF-70D16748DA3B}">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 ref="M26" authorId="3" shapeId="0" xr:uid="{54211029-0C3A-4797-AA83-FBB3FC732C7D}">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 ref="G28" authorId="4" shapeId="0" xr:uid="{0FB94FC2-199F-4D31-A9B3-824996974153}">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 ref="M28" authorId="5" shapeId="0" xr:uid="{B7B28C55-0ADE-4384-B8DA-45BFDAF39F9A}">
      <text>
        <t>[Comentario encadenado]
Su versión de Excel le permite leer este comentario encadenado; sin embargo, las ediciones que se apliquen se quitarán si el archivo se abre en una versión más reciente de Excel. Más información: https://go.microsoft.com/fwlink/?linkid=870924
Comentario:
    No esta en la lista original de medidas. Se identifica en los planes locales de Bogotá y Cali.</t>
      </text>
    </comment>
  </commentList>
</comments>
</file>

<file path=xl/sharedStrings.xml><?xml version="1.0" encoding="utf-8"?>
<sst xmlns="http://schemas.openxmlformats.org/spreadsheetml/2006/main" count="1605" uniqueCount="670">
  <si>
    <t>Acción Transformadora</t>
  </si>
  <si>
    <t>Habilitador</t>
  </si>
  <si>
    <t>B. Eficiencia Energética</t>
  </si>
  <si>
    <t>Política</t>
  </si>
  <si>
    <t>B.i.1</t>
  </si>
  <si>
    <t>Incluir en la Política Pública incentivos y requerimientos para mejorar la eficiencia energética en los procesos de extracción y producción de materiales afines al sector de la construcción</t>
  </si>
  <si>
    <t>B.i.2</t>
  </si>
  <si>
    <t>Generar incentivos para mejorar la eficiencia energética en las edificaciones nuevas y existentes</t>
  </si>
  <si>
    <t>B.i.3</t>
  </si>
  <si>
    <t>Desarrollar códigos de eficiencia energética para las edificaciones</t>
  </si>
  <si>
    <t>B.i.4</t>
  </si>
  <si>
    <t>Incluir requerimientos desde la regulación para que se realicen auditorías energéticas periódicas</t>
  </si>
  <si>
    <t>B.i.5</t>
  </si>
  <si>
    <t>Promover procesos de retrofit (obras estructurales, arquitectónicas, mecánicas o eléctricas) con el objetivo de mejorar el rendimiento energético de un edificio existente</t>
  </si>
  <si>
    <t>B.i.6</t>
  </si>
  <si>
    <t>Implementar medición inteligente y estrategias de respuesta de la demanda</t>
  </si>
  <si>
    <t>B.i.7</t>
  </si>
  <si>
    <t>B.i.8</t>
  </si>
  <si>
    <t>Desarrollar un marco regulatorio habilitante que permita la inclusión de ecotecnologías en el crédito hipotecario verde</t>
  </si>
  <si>
    <t>Tecnología</t>
  </si>
  <si>
    <t>B.ii.1</t>
  </si>
  <si>
    <t>Incorporar prácticas y tecnologías para lograr la máxima eficiencia energética posible en la extracción y manufactura de materiales</t>
  </si>
  <si>
    <t>B.ii.2</t>
  </si>
  <si>
    <t>Desarrollar e implementar tecnologías costo eficientes para mejorar la eficiencia en las medidas activas para el acondicionamiento</t>
  </si>
  <si>
    <t>B.ii.3</t>
  </si>
  <si>
    <t>Desarrollar e implementar tecnologías costo eficientes de ventilación mecánica para mejorar la calidad del aire interior</t>
  </si>
  <si>
    <t>B.ii.4</t>
  </si>
  <si>
    <t>Desarrollar e implementar tecnologías costo eficientes para mejorar la eficiencia de la iluminación artificial</t>
  </si>
  <si>
    <t>B.ii.5</t>
  </si>
  <si>
    <t>Desarrollar e implementar tecnologías y elementos costo eficientes que contribuyan a la construcción de envolventes de alto desempeño</t>
  </si>
  <si>
    <t>B.ii.6</t>
  </si>
  <si>
    <t>Desarrollo de dispositivos y estrategias para potencializar la ventilación natural</t>
  </si>
  <si>
    <t>B.ii.7</t>
  </si>
  <si>
    <t>Mejorar la interoperabilidad de softwares para integrar herramientas de diseño bioclimático, modelación energética, térmica e iluminación en los diseños de los proyectos</t>
  </si>
  <si>
    <t>B.ii.8</t>
  </si>
  <si>
    <t>Implementación de Distritos térmicos</t>
  </si>
  <si>
    <t>B.ii.9</t>
  </si>
  <si>
    <t>Desarrollar, implementar y difundir el uso de herramientas y dispositivos para auditorías energéticas</t>
  </si>
  <si>
    <t>B.ii.10</t>
  </si>
  <si>
    <t>Desarrollar, implementar y difundir sistemas inteligentes que permitan la respuesta a la demanda</t>
  </si>
  <si>
    <t>B.ii.11</t>
  </si>
  <si>
    <t>Desarrollar y difundir sistemas de medición, control y gestión en las edificaciones</t>
  </si>
  <si>
    <t>B.ii.12</t>
  </si>
  <si>
    <t>Generar procesos de innovación y desarrollo de equipos y componentes eficientes de acuerdo al BAT internacional.</t>
  </si>
  <si>
    <t>Capacidades</t>
  </si>
  <si>
    <t>B.iii.1</t>
  </si>
  <si>
    <t>Brindar capacitación a los fabricantes de electrodomésticos sobre cómo cumplir los estándares de desempeño energético y las políticas de etiquetado</t>
  </si>
  <si>
    <t>B.iii.2</t>
  </si>
  <si>
    <t>Desarrollar guías técnicas en el uso de medidas de diseño pasivo para adecuar edificios existentes</t>
  </si>
  <si>
    <t>B.iv.1</t>
  </si>
  <si>
    <t>Generar incentivos para el desarrollo de ecotecnologías</t>
  </si>
  <si>
    <t>B.iv.2</t>
  </si>
  <si>
    <t>Generar incentivos para llevar a cabo remodelaciones de edificios existentes</t>
  </si>
  <si>
    <t>B.iv.3</t>
  </si>
  <si>
    <t>Generar incentivos y desincentivos asociados a los consumos de agua y energía atados al usuario final</t>
  </si>
  <si>
    <t>B.iv.4</t>
  </si>
  <si>
    <t>Desarrollar mecanismos de financiación para las inversiones en electrodomésticos eficientes y tec. AMI</t>
  </si>
  <si>
    <t>B.iv.5</t>
  </si>
  <si>
    <t>Ampliar programas de incentivos para la entrega de electrodomésticos obsoletos</t>
  </si>
  <si>
    <t>C. Etiquetado</t>
  </si>
  <si>
    <t>C.i.1</t>
  </si>
  <si>
    <t>Desarrollar programas para promover la adopción de etiquetado de materiales en el sector</t>
  </si>
  <si>
    <t>C.i.2</t>
  </si>
  <si>
    <t>Desarrollar e implementar etiquetado de edificios nuevos de forma obligatoria</t>
  </si>
  <si>
    <t>C.i.3</t>
  </si>
  <si>
    <t>Desarrollar e implementar etiquetado energético de edificios existentes de forma obligatoria</t>
  </si>
  <si>
    <t>C.i.4</t>
  </si>
  <si>
    <t>Posicionar y expandir el alcance de las etiquetas para electrodomésticos y sistemas de las edificaciones</t>
  </si>
  <si>
    <t>C.ii.1</t>
  </si>
  <si>
    <t>Desarrollar una plataforma de materiales con etiquetado y certificaciones de sostenibilidad</t>
  </si>
  <si>
    <t>C.ii.2</t>
  </si>
  <si>
    <t>Desarrollar una plataforma que permita comparar el desempeño de los edificios facilitando la verificación del cumplimiento de los códigos de eficiencia energética en las edificaciones y el proceso de etiquetado</t>
  </si>
  <si>
    <t>C.iv.1</t>
  </si>
  <si>
    <t>D.i.1</t>
  </si>
  <si>
    <t>Integrar requerimientos de materiales sostenibles en el código de construcción sostenible de las edificaciones</t>
  </si>
  <si>
    <t>D.i.2</t>
  </si>
  <si>
    <t>Desarrollar las normas técnicas para materiales y sistemas estructurales alternativos bajos en carbono</t>
  </si>
  <si>
    <t>D.i.3</t>
  </si>
  <si>
    <t>D.i.4</t>
  </si>
  <si>
    <t>D.i.5</t>
  </si>
  <si>
    <t>Incluir en el programa de compras públicas lineamientos para el uso de materiales y sistemas sostenibles</t>
  </si>
  <si>
    <t>D.i.6</t>
  </si>
  <si>
    <t>D.ii.1</t>
  </si>
  <si>
    <t>Desarrollar y promover el uso de materiales sostenibles en la industria nacional</t>
  </si>
  <si>
    <t>D.ii.2</t>
  </si>
  <si>
    <t>D.ii.3</t>
  </si>
  <si>
    <t>D.ii.4</t>
  </si>
  <si>
    <t>D.ii.5</t>
  </si>
  <si>
    <t>Desarrollar y promover el uso de tecnologías alternativas e innovadoras para los procesos constructivos de las edificaciones</t>
  </si>
  <si>
    <t>D.iii.1</t>
  </si>
  <si>
    <t>Establecer un “HUB de conocimiento” en la industria de materiales</t>
  </si>
  <si>
    <t>D.iii.2</t>
  </si>
  <si>
    <t>Desarrollar guías técnicas de ecodiseño para la optimización de materiales, sistemas y componentes de las edificaciones</t>
  </si>
  <si>
    <t>D.iv.1</t>
  </si>
  <si>
    <t>Generar incentivos para la importación y uso de tecnologías de impresión 3D</t>
  </si>
  <si>
    <t>D.iv.2</t>
  </si>
  <si>
    <t>Generar incentivos para el desarrollo de materiales sostenibles y aprovechamiento de RCD</t>
  </si>
  <si>
    <t>D.iv.3</t>
  </si>
  <si>
    <t>Desarrollar líneas de crédito dedicadas para el desarrollo de materiales sostenibles y aprovechamiento de RCD</t>
  </si>
  <si>
    <t>D.iv.4</t>
  </si>
  <si>
    <t>Promover la inversión para desarrollar tecnológicamente el aprovechamiento legal y producción de madera y guadua en el país</t>
  </si>
  <si>
    <t>E.i.1</t>
  </si>
  <si>
    <t>Promover la descarbonización de procesos por medio de la electrificación, reemplazo de combustibles, uso de energías alternativas y la captura y almacenamiento de carbono</t>
  </si>
  <si>
    <t>E.i.2</t>
  </si>
  <si>
    <t>Desarrollar requisitos en la política pública para lograr un transporte de materiales eficiente y bajo en carbono</t>
  </si>
  <si>
    <t>E.i.3</t>
  </si>
  <si>
    <t>Habilitar el mercado de comercio de energía renovable</t>
  </si>
  <si>
    <t>E.i.4</t>
  </si>
  <si>
    <t>Promover la incorporación de energía renovable in situ</t>
  </si>
  <si>
    <t>E.i.5</t>
  </si>
  <si>
    <t>Promover sistemas descentralizados para la producción de energía eléctrica a nivel de distritos urbanos</t>
  </si>
  <si>
    <t>E.i.6</t>
  </si>
  <si>
    <t>E.i.7</t>
  </si>
  <si>
    <t>Promover la electrificación de los sistemas de las edificaciones</t>
  </si>
  <si>
    <t>E.i.8</t>
  </si>
  <si>
    <t>Generar políticas que promuevan la descarbonización de los sistemas de cocción a nivel rural</t>
  </si>
  <si>
    <t>E.i.9</t>
  </si>
  <si>
    <t>Desarrollar lineamientos normativos para la inclusión de maquinaria amarilla con bajos niveles de emisión</t>
  </si>
  <si>
    <t>E.i.10</t>
  </si>
  <si>
    <t>Promover la inclusión de energías alternativas en los procesos de obra</t>
  </si>
  <si>
    <t>E.ii.1</t>
  </si>
  <si>
    <t>Promover la descarbonización de la manufactura a través de reconversión tecnológica y el cambio a combustibles alternativos</t>
  </si>
  <si>
    <t>E.ii.2</t>
  </si>
  <si>
    <t>Desarrollar tecnología para la captura y almacenamiento de carbono</t>
  </si>
  <si>
    <t>E.ii.3</t>
  </si>
  <si>
    <t>Utilizar hidrógeno verde y azul como combustible</t>
  </si>
  <si>
    <t>E.ii.4</t>
  </si>
  <si>
    <t>Implementar estrategias para contar con vehículos y maquinaria de bajas emisiones o limpias</t>
  </si>
  <si>
    <t>E.ii.5</t>
  </si>
  <si>
    <t>Desarrollar e implementar Energía Solar Térmica y fotovoltaica</t>
  </si>
  <si>
    <t>E.ii.6</t>
  </si>
  <si>
    <t>Desarrollar e implementar la Cogeneración en la industria y en proyectos urbanos a gran escala</t>
  </si>
  <si>
    <t>E.ii.7</t>
  </si>
  <si>
    <t>E.ii.8</t>
  </si>
  <si>
    <t>E.ii.9</t>
  </si>
  <si>
    <t>E.iv.1</t>
  </si>
  <si>
    <t>Mantener y generar incentivos para la descarbonización de la manufactura a través de reconversión tecnológica y el cambio a combustibles alternativos</t>
  </si>
  <si>
    <t>E.iv.2</t>
  </si>
  <si>
    <t>Promover la descarbonización de la industria de materiales mediante la fijación de un precio al carbono</t>
  </si>
  <si>
    <t>E.iv.3</t>
  </si>
  <si>
    <t>Desarrollar líneas de crédito dedicadas para la descarbonización de la manufactura a través de reconversión tecnológica y el cambio a combustibles alternativos</t>
  </si>
  <si>
    <t>E.iv.4</t>
  </si>
  <si>
    <t>Generar reembolsos en factura o beneficios en impuestos para pagar las inversiones en FNCER</t>
  </si>
  <si>
    <t>E.iv.5</t>
  </si>
  <si>
    <t>E.iv.6</t>
  </si>
  <si>
    <t>Destinar recursos para el desarrollo de una plataforma que integre los sistemas de información para el reporte de proyectos de energías renovables</t>
  </si>
  <si>
    <t>E.iv.7</t>
  </si>
  <si>
    <t>Fortalecer y consolidar líneas de crédito y leasing dedicadas para el financiamiento de energías renovables en las edificaciones</t>
  </si>
  <si>
    <t>E.iv.8</t>
  </si>
  <si>
    <t>Promover la financiación e inversión para proyectos de tratamiento de residuos y Waste-to-energy</t>
  </si>
  <si>
    <t>E.iv.9</t>
  </si>
  <si>
    <t>E.iv.10</t>
  </si>
  <si>
    <t>Diseñar modelos de negocio con contratos tipo ESCO en las edificaciones residenciales y del sector terciario para aumentar el desempeño de las edificaciones</t>
  </si>
  <si>
    <t>E.iv.11</t>
  </si>
  <si>
    <t>Diseñar modelos de negocio con contratos tipo ESCO para procesos de manufactura más eficientes</t>
  </si>
  <si>
    <t>E.iv.12</t>
  </si>
  <si>
    <t>Diseñar modelos de negocio con contratos tipo PPA para proyectos de energía renovable en las edificaciones</t>
  </si>
  <si>
    <t>F. Estándares voluntarios verificados por un tercero</t>
  </si>
  <si>
    <t>F.i.1</t>
  </si>
  <si>
    <t>Promover desde la política sistemas de certificación que tengan un concepto de neto cero carbono en el ciclo de vida completo, que incluya el carbono operacional y embebido</t>
  </si>
  <si>
    <t>F.i.2</t>
  </si>
  <si>
    <t>Promover certificaciones que tengan un concepto de neto cero carbono operacional para edificaciones existentes</t>
  </si>
  <si>
    <t>F.i.3</t>
  </si>
  <si>
    <t>Promover y definir los criterios de la vivienda rural sostenible con miras a neto cero carbono en el ciclo de vida completo</t>
  </si>
  <si>
    <t>G.i.1</t>
  </si>
  <si>
    <t>Incentivar el diseño e implementación de planes de descarbonización de las empresas de la cadena de valor de la construcción, incluyendo las edificaciones asociadas a su actividad</t>
  </si>
  <si>
    <t>G.i.2</t>
  </si>
  <si>
    <t>G.i.3</t>
  </si>
  <si>
    <t>Promover el desarrollo de modelos de negocio atados a procesos de circularidad integrando el mercado de residuos a nivel multisectorial</t>
  </si>
  <si>
    <t>G.ii.1</t>
  </si>
  <si>
    <t>Consolidar o articular las plataformas existentes para promover el mercado de residuos a nivel multisectorial</t>
  </si>
  <si>
    <t>G.ii.2</t>
  </si>
  <si>
    <t>Implementar procesos de decomisionamiento (decommissioning)</t>
  </si>
  <si>
    <t>G.ii.3</t>
  </si>
  <si>
    <t>Innovar en procesos de recolección y reciclaje</t>
  </si>
  <si>
    <t>G.iii.1</t>
  </si>
  <si>
    <t>Formar a las empresas de la cadena de valor de la construcción en la implementación de planes de descarbonización y su impacto en la estrategia corporativa</t>
  </si>
  <si>
    <t>G.iv.1</t>
  </si>
  <si>
    <t>Desarrollar modelos de negocio atados a procesos de circularidad integrando el mercado de residuos a nivel multisectorial</t>
  </si>
  <si>
    <t>H.i.1</t>
  </si>
  <si>
    <t>Incluir requerimientos desde la política pública para que todos los documentos de diseño y construcción, incluyendo los procesos de permisos y licenciamiento, se gestionen en BIM</t>
  </si>
  <si>
    <t>H.i.2</t>
  </si>
  <si>
    <t>Desarrollar e implementar pasaportes de materiales, elementos y componentes (incluir los protocolos para las librerías BIM)</t>
  </si>
  <si>
    <t>H.i.3</t>
  </si>
  <si>
    <t>Desarrollar y adoptar pasaportes de edificios nuevos</t>
  </si>
  <si>
    <t>H.i.4</t>
  </si>
  <si>
    <t>Desarrollar y adoptar pasaportes de edificios existentes</t>
  </si>
  <si>
    <t>H.ii.1</t>
  </si>
  <si>
    <t>Desarrollar una herramienta digital para la medición, monitoreo y gestión de los impactos y consumos de las edificaciones</t>
  </si>
  <si>
    <t>H.ii.2</t>
  </si>
  <si>
    <t>Avanzar en la adopción y desarrollo de las metodologías y herramientas tecnológicas como BIM para la eficiencia en las diferentes etapas del ciclo de vida de las edificaciones</t>
  </si>
  <si>
    <t>H.ii.3</t>
  </si>
  <si>
    <t>Desarrollar una plataforma para la medición, monitoreo y gestión de las emisiones de las empresas del sector</t>
  </si>
  <si>
    <t>I. Planeación urbana integrada</t>
  </si>
  <si>
    <t>I.i.1</t>
  </si>
  <si>
    <t>Articular las políticas de planeación urbana con el marco nacional integral de cambio climático y establecer los canales de articulación entre los actores</t>
  </si>
  <si>
    <t>I.i.2</t>
  </si>
  <si>
    <t>Evaluar a nivel local consideraciones de crecimiento urbano compacto en la planeación urbana incluyendo estrategias con orientación a los sistemas de transporte TOD</t>
  </si>
  <si>
    <t>I.i.3</t>
  </si>
  <si>
    <t>Generar iniciativas normativas con regulaciones zonales para edificios bajos en carbono</t>
  </si>
  <si>
    <t>I.i.4</t>
  </si>
  <si>
    <t>Incluir lineamientos desde las herramientas de ordenamiento territorial enfocadas al urbanismo sostenible y su interacción con las edificaciones</t>
  </si>
  <si>
    <t>I.ii.1</t>
  </si>
  <si>
    <t>Implementar tecnologías innovadoras y eficientes aplicadas al alumbrado público</t>
  </si>
  <si>
    <t>I.iv.1</t>
  </si>
  <si>
    <t>Generar incentivos aplicados al desarrollo urbano sostenible</t>
  </si>
  <si>
    <t>I.iv.2</t>
  </si>
  <si>
    <t>Generar subsidios para el desarrollo urbano sostenible</t>
  </si>
  <si>
    <t>I.iv.3</t>
  </si>
  <si>
    <t>Destinar recursos para el desarrollo urbano sostenible</t>
  </si>
  <si>
    <t>J.i.1</t>
  </si>
  <si>
    <t>Incluir medidas de resiliencia en el código de construcción sostenible</t>
  </si>
  <si>
    <t>J.i.2</t>
  </si>
  <si>
    <t>Incluir lineamientos desde las herramientas de ordenamiento territorial enfocadas a aumentar la resiliencia en los territorios</t>
  </si>
  <si>
    <t>J.i.3</t>
  </si>
  <si>
    <t>Promover estrategias para la gestión del recurso hídrico y el drenaje urbano sostenible con un enfoque hacia las soluciones basadas en la naturaleza</t>
  </si>
  <si>
    <t>J.i.4</t>
  </si>
  <si>
    <t>Desarrollar un programa que permita generar estructuras sociales y la interacción decomunidades para una mayor adaptabilidad y mejor respuesta ante los desastres</t>
  </si>
  <si>
    <t>J.ii.1</t>
  </si>
  <si>
    <t>Desarrollar herramientas GIS para el mapeo y gestión del riesgo</t>
  </si>
  <si>
    <t>J.ii.2</t>
  </si>
  <si>
    <t>Desarrollar una herramienta digital para la recolección de datos en tiempo real del entorno urbano que permita analizar información y gestionar los riesgos</t>
  </si>
  <si>
    <t>J.ii.3</t>
  </si>
  <si>
    <t>Implementar plataformas tecnológicas que permitan la interacción de las comunidades para una mayor adaptabilidad y mejor respuesta ante los desastres</t>
  </si>
  <si>
    <t>J.ii.4</t>
  </si>
  <si>
    <t>Diseñar e implementar soluciones urbanas y de equipamiento de adaptación al cambio climático</t>
  </si>
  <si>
    <t>J.ii.5</t>
  </si>
  <si>
    <t>Desarrollar tecnologías para el manejo de residuos sólidos in situ</t>
  </si>
  <si>
    <t>J.ii.6</t>
  </si>
  <si>
    <t>Desarrollar tecnologías para el manejo aguas residuales y/o grises in situ</t>
  </si>
  <si>
    <t>J.iv.2</t>
  </si>
  <si>
    <t>J.iv.3</t>
  </si>
  <si>
    <t>J.iv.4</t>
  </si>
  <si>
    <t>K. Formalización de la construcción</t>
  </si>
  <si>
    <t>K.i.1</t>
  </si>
  <si>
    <t>Incluir estrategias de sostenibilidad urbana en los programas de mejoramiento integral de barrios que garanticen la participación e inclusión de las comunidades</t>
  </si>
  <si>
    <t>K.i.2</t>
  </si>
  <si>
    <t>Desarrollar programas que faciliten el licenciamiento de viviendas y la incorporación de medidas de construcción sostenible en procesos de autoconstrucción</t>
  </si>
  <si>
    <t>K.i.3</t>
  </si>
  <si>
    <t>Generar programas de acompañamiento y educación financiera para viabilizar el acceso a vivienda formal</t>
  </si>
  <si>
    <t>K.i.4</t>
  </si>
  <si>
    <t>Desarrollar esquemas alternativos para el acceso a la vivienda formal orientado a personas sin acceso a financiamiento</t>
  </si>
  <si>
    <t>K.i.5</t>
  </si>
  <si>
    <t>L. Acciones transversales</t>
  </si>
  <si>
    <t>L.i.1</t>
  </si>
  <si>
    <t>Generar un programa de promoción de investigación y desarrollo en materiales y componentes de construcción</t>
  </si>
  <si>
    <t>L.iii.1</t>
  </si>
  <si>
    <t>L.iii.2</t>
  </si>
  <si>
    <t>L.iii.3</t>
  </si>
  <si>
    <t>Generar programas de educación no formal para desarrollar las competencias necesarias de administradores y operadores para avanzar en la descarbonización de las edificaciones</t>
  </si>
  <si>
    <t>L.iii.4</t>
  </si>
  <si>
    <t>Generar programas de educación no formal para desarrollar las competencias necesarias del personal de obra para avanzar en la descarbonización de las edificaciones</t>
  </si>
  <si>
    <t>L.iii.5</t>
  </si>
  <si>
    <t>Generar programas de educación no formal para desarrollar las competencias necesarias de planificadores y diseñadores urbanos para avanzar en la descarbonización del entorno construido</t>
  </si>
  <si>
    <t>L.iii.6</t>
  </si>
  <si>
    <t>Desarrollar programas de sensibilización dirigidos al usuario final sobre la descarbonización de las edificaciones</t>
  </si>
  <si>
    <t>L.iii.7</t>
  </si>
  <si>
    <t>L.iii.8</t>
  </si>
  <si>
    <t>Desarrollar y difundir casos demostrativos de modelos de negocio y de edificios que incorporen sistemas y componentes orientados hacia la carbono neutralidad</t>
  </si>
  <si>
    <t>L.iii.9</t>
  </si>
  <si>
    <t>Capacitar a curadores y autoridades urbanísticas para avanzar en la descarbonización de las edificaciones</t>
  </si>
  <si>
    <t>L.iv.1</t>
  </si>
  <si>
    <t>Generar disponibilidad de recursos para programas de investigación y desarrollo</t>
  </si>
  <si>
    <t>L.iv.2</t>
  </si>
  <si>
    <t>Emitir bonos climáticos soberanos y movilizar recursos hacia el sector energético y de construcción sostenible</t>
  </si>
  <si>
    <t>L.iv.3</t>
  </si>
  <si>
    <t>Emitir bonos climáticos no soberanos y movilizar recursos hacia el sector energético y de construcción sostenible</t>
  </si>
  <si>
    <t>L.iv.4</t>
  </si>
  <si>
    <t>Ofrecer al mercado seguros de garantía para la ejecución de proyectos de Eficiencia Energética y Energías limpias</t>
  </si>
  <si>
    <t>L.iv.5</t>
  </si>
  <si>
    <t>Destinar recursos para la capacitación dentro del gobierno</t>
  </si>
  <si>
    <t>L.iv.6</t>
  </si>
  <si>
    <t>Se tiene normativa e incentivos para implementar procesos de eficiencia energética y prácticas sostenibles que permitan reducir los impactos de la producción de materiales en su ciclo de vida, principalmente desde la etapa de producción, incluyendo metas a futuro.</t>
  </si>
  <si>
    <t xml:space="preserve"> Se tienen lineamientos obligatorios para mejorar la eficiencia energética  en la extracción y producción de materiales y la normativa e incentivos se extiende a toda la industria de los materiales (PVC, pinturas, cerámicos, aluminio, madera y placas de yeso, etc).</t>
  </si>
  <si>
    <t>Se tiene continuidad con los incentivos existentes y se aumentan a incentivos tributarios y normativos conducentes a mejorar la eficiencia energética de las edificaciones.</t>
  </si>
  <si>
    <t>Los incentivos cobijan medidas pasivas y se extienden al sector residencial. Se incluyen incentivos para las remodelaciones (Res 549)</t>
  </si>
  <si>
    <t>El Código de Eficiencia Energética tiene aplicación en edificaciones nuevas y existentes por tipología y clima</t>
  </si>
  <si>
    <t>El Código Eficiencia tiene un alcance de "Codigo Cero"</t>
  </si>
  <si>
    <t>Esta consolidada una normativa de auditorías en edificaciones públicas con frecuencia de 10 años.</t>
  </si>
  <si>
    <t>Existe linemiento de politica que obliga a realizar auditorias en edificios de alto consumo en el sector terciario</t>
  </si>
  <si>
    <t>Se realiza análisis de pertinencia de extender auditorias a edificios residenciales</t>
  </si>
  <si>
    <t xml:space="preserve">Se promueven las redes inteligentes, el empaquetamiento de servicios y las smart cities, y se generan procesos de deslastre y estrategias de tarifas con precios dinámicos. </t>
  </si>
  <si>
    <t>Se consigue una mayor flexibilidad y estabilidad de la red, así como un uso más eficiente de la infraestructura y los recursos energéticos.</t>
  </si>
  <si>
    <t>Se cuenta con instrumentos financieros que ofrecen beneficios a compradores de proyectos de construcción sostenible.</t>
  </si>
  <si>
    <t>Los futuros propietarios pueden solicitar financiación adicional como parte de su hipoteca para instalar funciones y tecnologías eficientes en sus futuros hogares.</t>
  </si>
  <si>
    <t>Los procesos de retrofit se requirieren de forma obligatoria para edificaciones del sector público, con  énfasis en climas cálidos o grandes consumidores. Se busca expandir a todos segmentos. Se tienen incentivos urbanisticos / fiscales / administrativos para facilitar retrofit.</t>
  </si>
  <si>
    <t>2023-2029</t>
  </si>
  <si>
    <t>2030-2039</t>
  </si>
  <si>
    <t>2040-2050</t>
  </si>
  <si>
    <t>NA</t>
  </si>
  <si>
    <t>Medida</t>
  </si>
  <si>
    <t xml:space="preserve">Se establecen, rastrean y comparan indicadores que permiten monitorear el uso específico de energía utilizada en la producción con respecto al BAT </t>
  </si>
  <si>
    <t xml:space="preserve">El país cuenta con las mejores prácticas y tecnologías disponibles que permiten que la industria nacional relacionada con materiales de construcción mejore significativamente la eficiencia energética en sus procesos. </t>
  </si>
  <si>
    <t>Se introduce al mercado tecnología de acondicionamiento que permite una entrega más eficiente de calor y frio para generar confort a través de una mayor eficiencia de los sistemas. Prioridad en calefacción y enfriamiento de espacios, y calefacción de agua.</t>
  </si>
  <si>
    <t>Las edificaciones existentes adecúan los sistemas existentes a unos más eficientes y se complementa la eficiencia de los sistemas con sensores y controles que permitan un mejor manejo de la tecnología por parte del usuario final y la integración de sistemas automatizados de respuesta a la demanda</t>
  </si>
  <si>
    <t>La tecnología utilizada en todas las edificaciones para la entrega de calor y frio tiene niveles altos de eficiencia de acuerdo con la mejor tecnología disponible.</t>
  </si>
  <si>
    <t xml:space="preserve">Se introduce al mercado tecnología de ventilación mecánica que permite mayor eficiencia en las tasas de renovación de aire interior a través de una mayor eficiencia del sistema. </t>
  </si>
  <si>
    <t>Se continúa la adecuación de edificaciones y se complementa la eficiencia de los sistemas con sensores y controles que permitan un mejor manejo de la tecnología por parte del usuario final y la integración de sistemas automatizados que controlan la calidad del aire interior.</t>
  </si>
  <si>
    <t>La tecnología utilizada en todas las edificaciones para la ventilación mecánica tiene niveles altos de eficiencia de acuerdo con la mejor tecnología disponible</t>
  </si>
  <si>
    <t>Se introduce al mercado tecnología de iluminación que permita una entrega más eficiente de confort visual a través de una mejor relación de lúmenes por vatio</t>
  </si>
  <si>
    <t>Se generaliza el uso de sensores y controles que permiten un mejor manejo de la tecnología por parte del usuario final, al tiempo que se introduce tecnología cada vez mas eficiente.</t>
  </si>
  <si>
    <t>La tecnología utilizada en todas las edificaciones para la iluminación tiene niveles altos de eficiencia de acuerdo con la mejor tecnología disponible.</t>
  </si>
  <si>
    <t>El país introduce componentes y tecnologías que mejoran el desempeño de las envolventes como elementos de sombreado externo estáticos y móviles, acabados de superficies reflectivas, aislamientos en cubiertas y muros exteriores y tecnologías de ventanas de control solar y térmico de acuerdo con el clima; y mejora los procesos, técnicas constructivas y de instalación para la construcción de envolventes de alta eficiencia.</t>
  </si>
  <si>
    <t>El país desarrolla componentes y tecnologías que mejoran el desempeño de las envolventes y perfecciona y estandariza los procesos y técnicas constructivas y de instalación para la construcción de envolventes de alta eficiencia.</t>
  </si>
  <si>
    <t>El país produce componentes y tecnologías avanzadas que mejoran el desempeño de las envolventes, y automatiza los procesos y técnicas constructivas y de instalación para la construcción de envolventes de alta eficiencia.</t>
  </si>
  <si>
    <t>Se introducen en el mercado dispositivos y se emplean estrategias para el diseño y operación de espacios ventilados naturalmente con altos estándares de calidad del aire y confort que permitan un mejor desempeño de la edificación en general.</t>
  </si>
  <si>
    <t>Se continúa la adecuación de edificaciones y se emplean sensores y controles que permitan un mejor manejo de los dispositi- vos por parte del usuario final y la integración de sistemas automatizados que controlan la calidad del aire interior.</t>
  </si>
  <si>
    <t>Los dispositivos y estrategias utilizados en todas las edificaciones que cuentan con ventilación natural permiten el cumplimiento de altos estándares de calidad del aire interior, al tiempo que generan confort a los usuarios.</t>
  </si>
  <si>
    <t>El país cuenta con información meteorológica precisa para todas las ciudades principales e intermedias.</t>
  </si>
  <si>
    <t>El país cuenta con información meteorológica precisa para todas las ciudades y municipios. Además, cuenta con softwares de diseño bioclimático, modelación energética, térmica y de iluminación integrados o altamente compatibles con los softwares de diseño de las edificaciones para facilitar la integración de estrategias de sostenibilidad que garanticen un buen desempeño de la edificación durante la operación.</t>
  </si>
  <si>
    <t>Todos los procesos de diseño de edificaciones en el país utilizan softwares de diseño bioclimático, modelación energética, térmica y de iluminación como herramienta para la toma de decisiones.</t>
  </si>
  <si>
    <t>Se construyen distritos térmicos en los desarrollos urbanos nuevos como la principal solución para proveer servicios de frio y calor.</t>
  </si>
  <si>
    <t>Los distritos térmicos se implementan de manera generalizada en el país, para proveer servicios de frio y calor en desarrollos urbanos nuevos y existentes</t>
  </si>
  <si>
    <t>Los distritos funcionan integrando diferentes sectores y servicios considerando usos complementarios y recursos compartidos</t>
  </si>
  <si>
    <t>Se introduce y difunde en el mercado tecnología como sensores, cámaras termográficas, medidores, etc. Que facilitan la realización de auditorías energéticas periódicas en los edificios</t>
  </si>
  <si>
    <t>Se instalan medidores inteligentes al 70% de usuarios regulados y no regulados en el país para generar estrategias de deslastre y de tarifas y precios dinámicos con el objetivo de optimizar y reducir las pérdidas de energía.</t>
  </si>
  <si>
    <t>Se instalan medidores inteligentes al 100% de usuarios regulados y no regulados en el país</t>
  </si>
  <si>
    <t>Las edificaciones del sector público y grandes edificaciones del sector terciario incorporan sistemas BMS y EMS en los edificios para monitorear, controlar y gestionar los consumos, enfocándose principalmente en los de energía para identificar anomalías y tendencias.</t>
  </si>
  <si>
    <t>Se viabiliza la incorporación de estos sistemas en edificaciones de menor escala y en el sector residencial para optimizar y gestionar los consumos, además de facilitar el reporte y monitoreo ante las entidades competentes.</t>
  </si>
  <si>
    <t>Para todos los equipos y componentes que se utilizan en las edificaciones, se establecen, rastrean y comparan indicadores para monitorear el uso específico de energía con respecto a los BAT internacionales. Se establecen metas de reconversión tecnológica, se ajusta el sistema de etiquetado, se promueve el desarrollo de tecnología eficiente y se restringe la comercialización de tecnología ineficiente.</t>
  </si>
  <si>
    <t>La tecnología utilizada en todas las edificaciones tiene niveles altos de eficiencia de acuerdo con la mejor tecnología disponible a nivel internacional (BAT internacional).</t>
  </si>
  <si>
    <t>Se ha adoptado la mejor tecnología disponible del momento en todos los equipos y sistemas de las edificaciones nuevas y grandes remodelaciones.</t>
  </si>
  <si>
    <t>Existe plan a nivel subsectorial para definir acciones para mejorar procesos de extracción y producción de materiales, incluyendo análisis de consumos, impactos y metas.</t>
  </si>
  <si>
    <t xml:space="preserve">¿Cuál fue el avance durante el periodo de calificación? </t>
  </si>
  <si>
    <t>Existe una normativa con requerimientos obligatorios para los edificios que tengan un consumo energético superior a un umbral establecido con el fin de implementar mejoras a su infraestructura.</t>
  </si>
  <si>
    <t>La Resolución 549 esta actualizada e incluye VIS, VIP, Bodegas, Edificios Públicos, Grandes Remodelaciones.</t>
  </si>
  <si>
    <t>Periodo de evaluación:</t>
  </si>
  <si>
    <t>Enero 1 2023 - Dic 31 2023</t>
  </si>
  <si>
    <t>Avanzar en la implementación y operación de los distritos térmicos.</t>
  </si>
  <si>
    <t>Existen normativas y/o políticas publicas para brindar las condiciones necesarias y los habilitantes para lograr una mayor penetración de sistemas de distritos térmicos en el mercado como una solución sostenible a la climatización de las edificaciones.</t>
  </si>
  <si>
    <t>Se integran los distritos térmicos a las actuaciones urbanas existentes y sus servicios llegan a proyectos residenciales VIS y VIP.</t>
  </si>
  <si>
    <t>Se refuerzan los etiquetados se mejora el conocimiento de los fabricantes para incorporar la información requerida
en las etiquetas y aumentar la competitividad frente a los equipos importados</t>
  </si>
  <si>
    <t>Se desarrollan incentivos tributarios y financieros para promover procesos de retrofit que faciliten la remodelación y adaptación de edificios existentes incluyendo la realización de auditorías energéticas y las inversiones en sistemas y/o equipos eficientes con el objetivo de que se incorporen prácticas de sostenibilidad y mejoras en eficiencia energética.</t>
  </si>
  <si>
    <t>Se promueve la investigación en eficiencia energética para lograr la estructuración de nuevos incentivos. Asociados al desarrollo de ecotecnologías.</t>
  </si>
  <si>
    <t>Se aumenta la capacidad de llevar al mercado tecnologías más eficientes de forma rentable.</t>
  </si>
  <si>
    <t>Se desarrollan incentivos y/o desincentivos asociados a los consumos de agua y energía que estimulen a que el usuario final emplee mejores hábitos
de consumo y haga un uso más eficiente tanto del agua como de la energía.</t>
  </si>
  <si>
    <t>El país cuenta con una factura recurrente, como las facturas de servicios públicos, para pagar, con lo ahorros, las inversiones en
electrodomésticos eficientes mediante pequeñas cantidades de dinero durante un largo período de tiempo, y se desarrolla un mecanismo de financiación para la adquisición nueva o por recambio de estufas eficientes o recambio en proyectos urbanísticos y para usuarios finales.</t>
  </si>
  <si>
    <t>Se financia el desarrollo, implementación y difusión de la sub-medición y medición inteligente de los consumos de energía final.</t>
  </si>
  <si>
    <t>Se desarrolla, implementa y difunde el uso de sensores y controles que permitan un mejor manejo de las diferentes tecnologías por
parte del usuario final.</t>
  </si>
  <si>
    <t>Se generan incentivos para la entrega de electrodomésticos obsoletos de las edificaciones (aires acondicionados, estufas a gas, neveras, lavadoras,
otros) con el fin de promover su circularidad, buscando una cadena de reciclaje y disposición adecuada e incentivando la chatarrización.</t>
  </si>
  <si>
    <t>Se implementa de manera efectiva un sistema de etiquetado energético voluntario y se desarrolla una herramienta para comparar indicadores de eficiencia entre edificios de similares características.</t>
  </si>
  <si>
    <t xml:space="preserve">Se desarrolla e implementa la normativa que establece la exigencia del etiquetado de edificios nuevos y se integran lineamientos de carbono embebido. </t>
  </si>
  <si>
    <t xml:space="preserve">Las etiquetas logran una cobertura para los electrodomésticos y los equipos de los sistemas técnicos de las edificaciones que tienen un mayor consumo energético. </t>
  </si>
  <si>
    <t>Los etiquetados tienen una cobertura total en los electrodomésticos y sistemas de las edificaciones.</t>
  </si>
  <si>
    <t>Se desarrolla una plataforma de materiales con etiquetado y certificaciones de sostenibilidad.</t>
  </si>
  <si>
    <t>Se mantiene vigente la plataforma</t>
  </si>
  <si>
    <t>Se desarrolla e implementa una plataforma que permita, para edificaciones nuevas, proyectar fácilmente sus consumos futuros de energía para verificar el cumplimiento de la normativa vigente. A partir de la comparación con otras edificaciones similares, determinar su nivel de eficiencia dentro del sistema de etiquetado.</t>
  </si>
  <si>
    <t>Financiero</t>
  </si>
  <si>
    <t>Destinación de recursos para el desarrollo e implementación de una plataforma que permita comparar el desempeño de los edificios facilitando la verificación del cumplimiento de los códigos de eficiencia energética en las edificaciones y el proceso de etiquetado</t>
  </si>
  <si>
    <t>El país y la industria cuentan con mayor financiación para desarrollar y mantener vigente una plataforma para el proceso de etiquetado.</t>
  </si>
  <si>
    <t>Se permite un mejor entendimiento de las edificaciones según tipología y ubicación, para retroalimentar normativas frente a las edificaciones y su ciclo de vida.</t>
  </si>
  <si>
    <t>Ampliar en el código de construcción de las edificaciones (NSR) el uso estructural de materiales y sistemas estructurales alternativos bajos en carbono</t>
  </si>
  <si>
    <t>Desarrollar incentivos para el uso de materiales y sistemas
estructurales alternativos bajos en carbono</t>
  </si>
  <si>
    <t>Promoción y demanda de materiales y sistemas sostenibles</t>
  </si>
  <si>
    <t>No Aplica</t>
  </si>
  <si>
    <t>Existen las condiciones necesarias desde la política pública y el sector privado para el desarrollo de un sistema de Etiquetado Nacional.</t>
  </si>
  <si>
    <t>Se desarrolla e implementa la normativa que exige el etiquetado energético de edificios existentes del sector residencial.</t>
  </si>
  <si>
    <t xml:space="preserve">Existe un programa nacional con lineamientos para el etiquetado energético de edificios existentes del sector terciario. El programa incluye una herramienta para comparar el desempeño entre edificios similares. </t>
  </si>
  <si>
    <t>2022-2029</t>
  </si>
  <si>
    <t>D. Materiales</t>
  </si>
  <si>
    <t>Desarrollar y promover el uso de materiales con contenido reciclado para su uso estructural y no estructural: Cemento, concreto, vidrio, acero, ladrillo, plástico</t>
  </si>
  <si>
    <t>Fortalecer el desarrollo tecnológico para el aprovechamiento legal y producción de madera y guadua enel país para sistemas estructurales</t>
  </si>
  <si>
    <t>Avanzar en las técnicas para disminuir la proporción Clinkercemento</t>
  </si>
  <si>
    <t>E. Descarbonización de fuentes energéticas</t>
  </si>
  <si>
    <t>Integrar los sistemas de registro de información nacionales para proyectos de energías renovables y reforzar incluyendo monitoreo y seguimiento</t>
  </si>
  <si>
    <t>Desarrollo de una plataforma que integre los sistemas de información para el reporte de proyectos de energías renovables</t>
  </si>
  <si>
    <t>Cambio de estufas de leña y de gas preferiblemente por estufas de sistemas eléctricos eficientes</t>
  </si>
  <si>
    <t>Implementación de programas de tratamiento y/o Wasteto- energy como forma de gestión de los residuos</t>
  </si>
  <si>
    <t>Desarrollar subsidios para
energías limpias</t>
  </si>
  <si>
    <t>Desarrollo de modelos de negocio atados a un mercado de comercialización de energía renovable</t>
  </si>
  <si>
    <t>F.iv.1</t>
  </si>
  <si>
    <t>F.iv.2</t>
  </si>
  <si>
    <t>F.iv.3</t>
  </si>
  <si>
    <t>F.iv.4</t>
  </si>
  <si>
    <t>F.iv.5</t>
  </si>
  <si>
    <t>F.iv.6</t>
  </si>
  <si>
    <t>F.iv.7</t>
  </si>
  <si>
    <t>F.iv.8</t>
  </si>
  <si>
    <t>F.iv.9</t>
  </si>
  <si>
    <t>F.iv.10</t>
  </si>
  <si>
    <t>F.iv.11</t>
  </si>
  <si>
    <t>F.iv.12</t>
  </si>
  <si>
    <t>Generar subsidios para edificios nuevos sostenibles</t>
  </si>
  <si>
    <t>Fortalecer y consolidar líneas de crédito constructor, hipotecario o leasing dedicadas para el financiamiento de edificios sostenibles nuevos</t>
  </si>
  <si>
    <t>Generar líneas de crédito constructor, hipotecario o leasing dedicadas para el financiamiento de vivienda rural sostenible nueva</t>
  </si>
  <si>
    <t>Generar líneas de crédito constructor, hipotecario o leasing dedicadas para el financiamiento de vivienda VIS y VIP sostenible nueva</t>
  </si>
  <si>
    <t>Generar líneas de crédito dedicadas para desarrollos urbanos sostenibles</t>
  </si>
  <si>
    <t>Generar disponibilidad de recursos para el desarrollo de programas orientados a las adecuaciones y reformas sostenibles de vivienda VIS y VIP</t>
  </si>
  <si>
    <t>Generar disponibilidad de recursos para el desarrollo de programas orientados a las adecuaciones y reformas sostenibles de vivienda rural</t>
  </si>
  <si>
    <t>Desarrollar productos de Leasing operacional de edificios sostenibles nuevos</t>
  </si>
  <si>
    <t>Promover esquemas de financiamiento comunitario o crowdfunding para la construcción y adquisición de edificaciones sostenibles</t>
  </si>
  <si>
    <t>Promover esquemas fideicomiso de bienes raíces- FIBR y Real Estate investment trust (REITs) para la construcción de edificaciones sostenibles</t>
  </si>
  <si>
    <t>Otorgar descuentos en las pólizas para los proyectos de construcción sostenible</t>
  </si>
  <si>
    <t>Fortalecer y consolidar líneas de crédito dedicadas para el financiamiento de reformas que mejoren la sostenibilidad en edificios existentes</t>
  </si>
  <si>
    <t>G. Prácticas de sostenibilidad en empresas</t>
  </si>
  <si>
    <t>Promover prácticas
sostenibles en obra integrando el manejo de RCD</t>
  </si>
  <si>
    <t>H. Gestión de Información</t>
  </si>
  <si>
    <t>H.iv.1</t>
  </si>
  <si>
    <t>J. Resiliencia y sistemas ecosistémicos</t>
  </si>
  <si>
    <t>J.iv.1</t>
  </si>
  <si>
    <t>Destinación de recursos para desarrollar herramientas GIS para el mapeo y gestión del riesgo</t>
  </si>
  <si>
    <t>Destinación de recursos para desarrollar una herramienta que permita recopilar datos en tiempo real y realizar un monitoreo del riesgo de desastres</t>
  </si>
  <si>
    <t>Destinación de recursos para el desarrollo de un programa que permita generar estructuras sociales y la interacción de comunidades para una mayor adaptabilidad y mejor respuesta ante los desastres</t>
  </si>
  <si>
    <t>Incluir lineamientos
desde las herramientas
de ordenamiento
territorial enfocadas a
la formalización de la
construcción</t>
  </si>
  <si>
    <t>Desarrollar incentivos a la
construcción sostenible</t>
  </si>
  <si>
    <t>Incluir en los programa sde educación formal y en el Marco Nacional de Cualificaciones las competencias necesarias de la cadena de valor de la construcción para avanzar en la descarbonización de las edificaciones</t>
  </si>
  <si>
    <t>Generar programas de educación no formal para desarrollar las competencias necesarias de diseñadores, constructores y consultores para avanzar en
la descarbonización de las edificaciones</t>
  </si>
  <si>
    <t>Desarrollar las capacidades técnicas y normativas de los funcionarios del gobierno en temáticas como: estándares de eficiencia energética, sistemas de etiquetado, energías renovables, compras sostenibles, sistemas de medición, monitoreo y reporte, trabajo colaborativo, planificación urbana sostenible, riesgos
climáticos, entre otros.</t>
  </si>
  <si>
    <t>Existen instrumentos no vinculantes a nivel del sector residencial y del sector terciario que incluyen criterios de materiales sostenibles.
A nivel de las compras públicas se integran los materiales sostenibles como un deseable. Se genera un sistema de incentivos para la
construcción sostenible que fortalezca la oferta de materiales y otros elementos</t>
  </si>
  <si>
    <t>Los materiales sostenibles son un criterio obligatorio a nivel de los códigos de construcción, por ejemplo, dentro de los procesos de
actualización de la resolución 549 de Minvivienda y desde el programa de compras públicas.</t>
  </si>
  <si>
    <t>Se aumentan los niveles de exigencia de los materiales sostenibles de acuerdo con la evolución de la industria.</t>
  </si>
  <si>
    <t>Los sectores de materiales que tienen mayor impacto y una mayor capacidad técnica y financiera para implementar los cambios y
nuevos desarrollos industriales, cuentan con normas técnicas para nuevos materiales (para uso estructural y no estructural) y sistemas estructu-
rales, facilitando su difusión en el mercado tanto en la oferta como la demanda y como estrategia para reducir emisiones e implementar buenas
prácticas de sostenibilidad.</t>
  </si>
  <si>
    <t>La normativa abarca otros materiales y existen programas de financiación y de reconversión tecnológica, que in-
cluyen incentivos y que facilitan a las empresas con menor capacidad física y financiera a incorporar estrategias para la producción de materiales
bajos en carbono.</t>
  </si>
  <si>
    <t>Los sectores de materiales que tienen mayor impacto y una mayor capacidad técnica y financiera para implementar los cambios y nue-
vos desarrollos industriales, cuentan con normas técnicas para nuevos materiales (para uso estructural y no estructural) y sistemas estructurales,
facilitando su difusión en el mercado tanto en la oferta como la demanda y como estrategia para reducir emisiones e implementar buenas prácticas de
sostenibilidad. los procedimientos incluidos en la Ley 400 de 1997 para materiales alternos, métodos alternos de análisis y diseño, y métodos alternos de
construcción, están ampliamente difundidos y se utilizan por diseñadores y constructores para incluir materiales y sistemas estructurales alternativos ajos en carbono en los sistemas estructurales de las edificaciones, incluyendo sistemas de madera y guadua. En esta etapa se desarrollan proyectos
piloto del sector público que demuestran la viabilidad del uso de nuevos sistemas estructurales y la eficiencia de los sistemas (en costos, huella de
carbono), generar las NTC.</t>
  </si>
  <si>
    <t>os materiales y sistemas constructivos bajos en carbono que han surtido proceso de verificación por parte de la “Comisión Asesora
Permanente para el Régimen de Construcciones Sismo Resistente” se incluyen dentro de las actualizaciones permanentes de la NSR-10.</t>
  </si>
  <si>
    <t>NR</t>
  </si>
  <si>
    <t>Se cuenta incentivos tributarios, financieros y administrativos, para aumentar la demanda de materiales y sistemas estructurales bajos
en carbono. Desde la política pública, se tiene el requerimiento para el cálculo de huella de carbono en materiales y sistemas estructurales de las edi-
ficaciones públicas.</t>
  </si>
  <si>
    <t>Aumentan los niveles de exigencia de acuerdo a la evolución de la industria para lograr edificaciones carbono-neutras</t>
  </si>
  <si>
    <t>Se adquieren materiales con menor impacto ambiental o materiales sostenibles desde los procesos de compras públicas, con la ayuda
de herramientas que dan a conocer los criterios de sostenibilidad.</t>
  </si>
  <si>
    <t>A partir de las condiciones y criterios de sostenibilidad, se estructuran los procesos de contratación. Todas las compras públicas
requieren la adquisición de materiales con el menor impacto ambiental disponible.</t>
  </si>
  <si>
    <t>Las áreas metropolitanas del país, tienen guías de construcción sostenible con componentes especializados en rehabilitación o reúso de
edificios.</t>
  </si>
  <si>
    <t xml:space="preserve"> las edificaciones reducen su carbono embebido al utilizar materiales locales que tienen una baja huella de carbono. Adicionalmen-
te, se promueve la investigación para el desarrollo de materiales sostenibles en la industria nacional que utilicen técnicas de ecodiseño, aporten
a la eficiencia energética durante la operación, tengan la capacidad de capturar carbono a lo largo de su vida útil, integren nanotecnología para
mejorar sus características e incluso produzcan energía, entre otras. Así mismo, se promueve la investigación y desarrollo de componentes de las
edificaciones de plástico a partir de biobasados.</t>
  </si>
  <si>
    <t>Se logra la demostración a escala comercial de los materiales y se comercializan de manera generalizada en el país aportando
a la reducción del carbono embebido y operacional de las edificaciones.</t>
  </si>
  <si>
    <t>Se terminan de desarrollar las tecnologías que tienen mayores retos y se cuenta con una industria nacional de materiales sosteni-
bles desarrollada, capaz de suplir la demanda nacional y con altos niveles tecnológicos.</t>
  </si>
  <si>
    <t>El país cuenta con un avance significativo en las actividades de recolección, reciclaje, y aprovechamiento y se introducen al mer-
cado materiales de construcción de alta calidad con contenido reciclado para su uso estructural y no estructural. Paralelamente se trabaja en el
desarrollo de nuevos materiales.</t>
  </si>
  <si>
    <t>Se cuenta con procesos tecnificados de separación y reciclaje que habilitan un mercado amplio de materiales de construcción
con contenido reciclado para su uso estructural y no estructural.</t>
  </si>
  <si>
    <t>Se logra un 64% y a largo plazo se logra un 60% en el factor Clinker-Cemento, alineándose con las metas internacionales, al tiempo
que se mantiene la calidad del producto y se responde a nuevas demandas de calidad sin incrementar la participación de Clinker.</t>
  </si>
  <si>
    <t xml:space="preserve"> Se aumentan significativamente las plantaciones forestales con fines comerciales en el país y se eliminan los procesos de defores-
tación. La capacidad de manufactura de productos forestales aumenta y se introducen al mercado nuevos productos para los sistemas estruc-
turales como el CLT, el Glulam, sistemas de guadua laminada, entre otros; al tiempo que se genera un mercado relevante para la construcción de
edificios con baja o cero huella de carbono embebido</t>
  </si>
  <si>
    <t>Crece el mercado y la oferta de sistemas estructurales en madera y guadua al tiempo que se continúan tecnificando e indus-
trializando los procesos. Se desarrollan nuevas técnicas constructivas que optimizan significativamente los tiempos y costos de construcción de
estos sistemas, convirtiéndose en una de las principales opciones para suplir el déficit de vivienda del país. Continúan aumentando las hectáreas
de plantaciones forestales con fines comerciales principalmente en las zonas de aptitud alta para esta actividad.</t>
  </si>
  <si>
    <t>Se cuenta con una industria de la construcción altamente tecnificada e industrializada.</t>
  </si>
  <si>
    <t>Se establecen espacios para capacitar y preparar al sector industrial para identificar y aplicar medidas para el desarrollo de mate-
riales sostenibles locales, el desarrollo de estrategias para reducir el carbono embebido de los materiales, mejorar la eficiencia energética dentro
de los procesos de extracción, transporte y manufactura, mejorar el reciclaje, la reutilización y otros principios de circularidad, así como promover
la transferencia de conocimientos, el intercambio de prácticas y la innovación</t>
  </si>
  <si>
    <t>Se desarrollan guías técnicas de ecodiseño que permiten la optimización de materiales, sistemas y componentes de las edificacio-
nes para facilitar la innovación de productos y promover prácticas de circularidad.</t>
  </si>
  <si>
    <t>Desarrollar incentivos que permitan superar las barreras de costos iniciales para el desarrollo y acceso a tecnologías de impresión 3D.</t>
  </si>
  <si>
    <t>El país cuenta con incentivos que permitan superar las barreras de costos iniciales para el desarrollo y acceso a produc-
tos y materiales sostenibles. Dichos incentivos pueden ser tributarios o mediante subsidios. Así mismo, se cuenta con incentivos y mecanismos
de financiación que faciliten el desarrollo y acceso a maquinaria destinados a procesos de reciclaje.</t>
  </si>
  <si>
    <t>El país ha hecho uso de estos incentivos y la compra de materiales sostenibles y de maquinaria destinados a procesos de reciclaje
se entiendo incluida en los procesos naturales de compra.</t>
  </si>
  <si>
    <t>Se desarrollan líneas de crédito que permitan el financiamiento para el desarrollo y manufactura de materiales sosteni-
bles. Asimismo, se desarrollan productos financieros con tasas preferenciales para aquellas empresas que desarrollan productos que involucren
temas de circularidad.</t>
  </si>
  <si>
    <t>Promover la inversión a lo largo de la cadena de la industria forestal y maderera para desarrollar tecnológicamente el aprovechamiento y produc-
ción legal y sostenible de productos y sistemas estructurales en madera y guadua en el país.</t>
  </si>
  <si>
    <t>Las empresas más grandes de la industria de materiales y componentes, con musculo financiero y capacidades instaladas, adoptan nue-
vas tecnologías y procesos que reducen su huella de carbono, con medidas como la electrificación de procesos y/o la transición a fuentes energéticas
más eficientes y limpias, contribuyendo así a la descarbonización del sector. En este sentido existen normativas e incentivos adecuados y habilitantes.</t>
  </si>
  <si>
    <t>Una vez se avance en las estrategias voluntarias y se consolide el uso de incentivos, se genera una normativa con carácter
obligatorio que incluye unos porcentajes mínimos de disminución de emisiones desde los procesos de producción que está en línea con las metas de
reducción de emisiones que se debe trazar cada subsector. Estos porcentajes de ahorro deben ser revisados cada 5 años aproximadamente, aumen-
tando los porcentajes, para lograr un jalonamiento real de los sectores</t>
  </si>
  <si>
    <t>Existen lineamientos de política pública asociados al tamaño de las empresas y su músculo financiero que incluyen procesos de capaci-
tación en eco-conducción, y la optimización de la flota de transporte, entre otros.</t>
  </si>
  <si>
    <t>Se cuenta con una normativa enfocada a la descarbonización del transporte de materiales del sector de la construcción me-
diante estrategias de eficiencia y de cambio a flotas no contaminantes.</t>
  </si>
  <si>
    <t>e cuenta con un marco regulatorio que define reglas claras de operación, permisos de conexión y uso de redes para recursos distri buidos. Desde este marco regulatorio se definen metas, incentivos, condiciones de mercado, precios por excedentes y otros factores que permiten una fácil adopción de la generación en sitio para edificios nuevos y existentes. En esta etapa se priorizan los grandes proyectos inmobiliarios desde el sector terciario. Asimismo, se cuenta con el mecanismo de comercialización de certificados de energía renovable, también conocido como REC por
su sigla en inglés, en el marco del programa de cupos transables o el mercado de emisiones dentro de las consideraciones de la Ley 1931.</t>
  </si>
  <si>
    <t>Desde el sector residencial, se adoptan las FNCER sin dejar atrás a las edificaciones VIS y VIP.</t>
  </si>
  <si>
    <t>Los códigos de construcción reglamentan y favorecen la incorporación de energías renovables en los proyectos de construcción, ge-
nerando requerimientos frente a su uso para la obtención de la licencia de construcción. Estos códigos definen los requerimientos y medidas de res-
puesta del lado de la demanda, obligaciones para los sistemas de energía renovable o disposiciones para su futura instalación. Adicionalmente, existen
requerimientos para edificaciones nuevas, de instalación de FNCER para grandes proyectos del sector público y terciario.</t>
  </si>
  <si>
    <t>Se amplían los requerimientos al sector residencial para edificaciones nuevas y se generan requerimientos para las edificaciones existen-
tes identificando las edificaciones más aptas para instalar estas tecnologías. Esta reglamentación deberá ser adoptada por cada región o ciudad de
manera diferente, según la capacidad financiera del municipio</t>
  </si>
  <si>
    <t>Se cuenta con un marco regulatorio que define reglas claras de operación, permisos de conexión y uso de redes para recursos distribui-
dos permitiendo la conexión de barrios y sectores a fuentes de generación descentralizadas como granjas solares que operen de manera indepen-
diente al sistema interconectado nacional. Esto repercute en la entrada de nuevos actores al mercado, generando competencia y mejores tarifas de
energía al usuario final</t>
  </si>
  <si>
    <t>Se adoptan estos sistemas de manera generalizada en las ciudades y municipios del país, aportando a la resiliencia de las comunida-
des y a disminuir la carga en el sistema interconectado naciona</t>
  </si>
  <si>
    <t>Existe un programa de política pública que establece las directrices para el diseño, desarrollo e implementación de una plataforma na-
cional para el monitoreo, seguimiento y control de proyectos de energía renovables, incluyendo proyectos de pequeña y mediana escala, que logra
mapear todas las iniciativas de usuarios finales que usan estos sistemas para la toma de decisiones y el diseño de estrategias nacionales y locales
sobre la implementación de proyectos con estas tecnologías. Este programa establece también los lineamientos y protocolos para realizar un sistema
de monitoreo, reporte y verificación en concordancia con el sistema MRV de Energía y Vivienda.</t>
  </si>
  <si>
    <t>Se cuenta con una política pública y una normativa que establece las condiciones necesarias para que exista una mayor penetración de
los sistemas que funcionan con energía eléctrica y se realice la sustitución de aquellos que funcionan con combustibles fósiles, incluyendo sistemas
de cocción, de calentamiento de agua y climatización, reduciendo así las emisiones de GEI en la etapa operacional. El sector público, comercial y
residencial estratos 5 y 6, implementa la medida de manera obligatoria, tanto en edificaciones nuevas como en grandes renovaciones. Así mismo las
edificaciones existentes también empiezan procesos de electrificación de sus usos finales</t>
  </si>
  <si>
    <t xml:space="preserve"> La medida se extiende para todas las edificaciones nuevas del sector residencial y las edificaciones existentes continúan el proceso
de electrificación.</t>
  </si>
  <si>
    <t>El 100% de edificaciones nuevas y existentes, electrifican sus usos finales, salvo por algunos remanentes en zonas rurales. Cabe aclarar
que el programa de estufas eficientes debe iniciar de manera temprana</t>
  </si>
  <si>
    <t>Se cuenta con una estrategia multisectorial que promueve sistemas más eficientes y limpios de cocción en zonas rurales y algunas urba-
nas del país, que genera bienestar, calidad de vida y reduce las emisiones de GEI en esta línea. El programa incluye acciones especializadas para las
regiones del país y los tipos de usuarios de leña y biomasa identificados.</t>
  </si>
  <si>
    <t>Existe un marco de política habilitante que promueve el uso de maquinaria amarilla con bajos niveles de emisión para la extracción de
materia prima y para la construcción de edificaciones. Se desarrollan los mecanismos financieros para acelerar el recambio de la tecnología de la ma-
quinaria antigua por una más eficiente. Este recambio se efectúa de manera voluntaria inicialmente, pero adquieren carácter de obligatoriedad hacia
el 2030</t>
  </si>
  <si>
    <t>Los estándares para adaptar la maquinaria a menores niveles de emisión se incrementan de acuerdo con la mejor tecnología disponi-
ble y a largo plazo se introduce y generaliza el uso de maquinaria amarilla limpia (libre de combustibles fósiles)</t>
  </si>
  <si>
    <t>Se cuenta con un marco normativo y con mecanismos financieros habilitantes para promover la incorporación de FNCER durante el
proceso constructivo, así como los procedimientos legales para su utilización desde las licencias urbanísticas y de construcción, ayudando a reducir
las emisiones de GEI en el ciclo de vida de las edificaciones. Inicialmente, se generan lineamientos para la iluminación de los campamentos y en etapas
iniciales de obra.</t>
  </si>
  <si>
    <t>Se extiende para etapas posteriores</t>
  </si>
  <si>
    <t>El país cuenta con las mejores prácticas y tecnologías disponibles que permiten que la industria nacional relacionada con
materiales de construcción descarbonice sus procesos mediante la electrificación y el uso de combustibles de cero o bajas emisiones al tiempo
que aumentan su competitividad.</t>
  </si>
  <si>
    <t>Se establecen, rastrean y comparan indicadores que permiten monitorear la generación de emisiones en los diferentes
procesos. Esto permite que los fabricantes establezcan objetivos, que la industria desarrolle estándares mínimos y, que se identifiquen las nece-
sidades de reconversión tecnológica.</t>
  </si>
  <si>
    <t>Se generan procesos de investigación y desarrollo de la tecnología de captura, utilización y almacenamiento de carbono (CCUS),
por sus siglas en inglés, y se desarrollan proyectos piloto en las principales industrias de materiales: cemento, acero, vidrio y ladrillo.</t>
  </si>
  <si>
    <t>Se desarrolla la tecnología y se logra su demostración y despliegue a escala comercial, garantizando que no se generan
riesgos, impactos o costos adicionales en los procesos productivos, con el propósito de descarbonizar la manufactura de materiales de cons-
trucción, principalmente aquellos que no hayan logrado una reducción significativa de emisiones para ese momento.</t>
  </si>
  <si>
    <t>Se generan procesos de investigación y desarrollo de los posibles usos del hidrógeno verde y azul, y se desarrollan proyectos piloto
en las principales industrias de materiales: cemento, acero, vidrio y ladrillo</t>
  </si>
  <si>
    <t>Se desarrolla la tecnología y se logra su demostración y despliegue a escala comercial, garantizando que no se generan
riesgos, impactos o costos adicionales en los procesos productivos, con el propósito de descarbonizar la manufactura de materiales de cons-
trucción.</t>
  </si>
  <si>
    <t>Colombia inicia un proceso de reconversión de flota de vehículos de carga terrestres y de maquinaria amarilla para lo cual se intro-
ducen nuevas tecnologías bajas y limpias en carbono.</t>
  </si>
  <si>
    <t>Las empresas de la industria de materiales de la construcción utilizan un transporte bajo o de cero emisiones para la movilización
de sus insumos y productos terminados; y las empresas de extracción de materia prima y de construcción utilizan maquinaria limpia o con bajos
niveles de emisión para desarrollar sus actividades y reducir al máximo las emisiones de GEI en el ciclo de vida de las edificaciones.</t>
  </si>
  <si>
    <t>Se instalan a gran escala sistemas de energía fotovoltaica integrada en el edificio o montada en el techo (in situ) para la generación
de electricidad y/o colectores solares térmicos in situ para calentamiento de agua. Según el tamaño del sistema instalado, los edificios podrían
cubrir parcial o totalmente sus necesidades, reduciendo el consumo de energía operacional y por lo mismo las emisiones relacionadas con el
consumo de electricidad del sistema interconectado.</t>
  </si>
  <si>
    <t>Todas las edificaciones nuevas y algunas existentes integran energías renovables in situ, entre las cuales están los sistemas de
energía solar fotovoltaica y térmica, para suplir su consumo de energía total o parcialmente. Estos sistemas se complementan con sistemas de almacenamiento de energía garantizando acceso a energía segura, fiable y eficiente, aprovechando todo el potencial de las fuentes renovables. Esto aumenta la resiliencia de las edificaciones frente al desabastecimiento de energía de la red</t>
  </si>
  <si>
    <t>Todas las edificaciones nuevas y existentes integran energías renovables in situ, entre las cuales están los sistemas de energía solar fotovoltaica y térmica para suplir su consumo de energía total o parcialmente.</t>
  </si>
  <si>
    <t>La industria implementa soluciones para evitar pérdidas de energía por deficiencias en los sistemas recuperando el calor residual
de la producción de electricidad y utilizándolo de nuevo para calentamiento.</t>
  </si>
  <si>
    <t>Los proyectos urbanos a gran escala integran diferentes sectores y servicios para promover proyectos de cogeneración.</t>
  </si>
  <si>
    <t>Utilizar los residuos domésticos provenientes de edificios y construcciones que no se pudieron evitar o reciclar como combustible
adicional en plantas municipales de conversión de residuos en energía.</t>
  </si>
  <si>
    <t>El país introduce sistemas de estufas eficientes que reducen el consumo de leña en comunidades donde no exista alternativa de reconversión, reduciendo las emisiones, mejorando la calidad de vida e impactando la salud de las comunidades que utilizan esta fuente. En el resto de comunidades rurales y urbanas se introducen sistemas de estufas eléctricas eficientes logrando la reconversión de un porcentaje considerable de la población.</t>
  </si>
  <si>
    <t>La mayoría de hogares urbanos cuenta con sistemas de estufas eléctricas eficientes y en las comunidades rurales, solo una
proporción pequeña cocina con gas y leña en estufas eficientes.</t>
  </si>
  <si>
    <t xml:space="preserve"> Todos los hogares urbanos utilizan estufas eléctricas eficientes y en las comunidades rurales, solo una proporción pequeña cocina con gas y leña en estufas altamente eficientes</t>
  </si>
  <si>
    <t>El país desarrolla e implementa, un sistema único que compila la información sobre los proyectos de FNCER de escalas pequeñas,
medianas y grandes mapeando todas las iniciativas de usuarios finales que usan estos sistemas. Adicional a esto, el país cuenta con mecanismos
para que las personas que implementan este tipo de tecnologías las reporten voluntariamente. El sistema se integra y articula con el RENARE.</t>
  </si>
  <si>
    <t>Se desarrollan y se garantizan incentivos tributarios para procesos de extracción y manufactura que logran reducir emisiones de GEI mediante estrategias de eficiencia energética, la sustitución de combustibles fósiles por alternativos como hidrogeno verde o azul, el uso y desarrollo de tecnología para la captura y almacenamiento de carbono, entre otros. Así mismo se desarrollan incentivos para proyectos públicos y privados de reconversión de flota especializada de transporte y maquinaria de extracción de materiales.</t>
  </si>
  <si>
    <t>Se reducen las emisiones de GEI en los procesos de extracción y manufactura, y se desarrolla un transporte de materiales eficiente y bajo en carbono.</t>
  </si>
  <si>
    <t>El país cuenta con un programa de cupos transables o de fijación de un precio al carbono, que incentiva la descarbonización de las industrias de materiales</t>
  </si>
  <si>
    <t>Se desarrollan líneas de crédito para procesos de extracción y manufactura que logran reducir emisiones de GEI bien sea mediante
estrategias de eficiencia energética, la sustitución de combustibles fósiles por alternativos como hidrogeno verde o azul, el uso y desarrollo de
tecnología para la captura y almacenamiento de carbono, entre otros. Así mismo se desarrolla un mecanismo de financiación para proyectos
públicos y privados de reconversión de flota especializada de transporte y maquinaria de extracción de materiales</t>
  </si>
  <si>
    <t>Los proyectos y los usuarios finales cuentan con un mecanismo de reembolso de recursos o beneficios en impuestos al invertir en FNCER para proyectos en edificaciones.</t>
  </si>
  <si>
    <t>Se identifican y desarrollan nuevos subsidios adicionales a los existentes en la Ley 1715 y la Ley de transición energética 2099 de 2021.</t>
  </si>
  <si>
    <t>Se destinan recursos para el desarrollo de plataforma y sistema de información para el reporte de proyectos de energías renovables que integre los existentes.</t>
  </si>
  <si>
    <t>Se hará el respectivo reporte de proyectos de energías renovables.</t>
  </si>
  <si>
    <t>Existe financiamiento a través de bancos, que priorice la incorporación de energías renovables en las edificaciones.</t>
  </si>
  <si>
    <t>Se desarrolla una mecanismo de financiación e inversión para programas de Waste-to-Energy para incentivar la de gestión de los residuos sólidos en proyectos urbanos de gran escala y en la industria.</t>
  </si>
  <si>
    <t>El país cuenta con el mecanismo de comercializar certificados de energía renovable, también conocido como REC por su sigla en inglés, en el marco del programa de cupos transables o el mercado de emisiones dentro de las consideraciones de la Ley 1931</t>
  </si>
  <si>
    <t>El país cuenta con todos los beneficios económicos y financieros para lograr que la transformación energética de la matriz se traduzca en mejores tarifas para los usuarios finales</t>
  </si>
  <si>
    <t>Se dinamizaa el mercado y el volumen de negocios alrededor de la eficiencia energética utilizando modelos de contratos de desempe-
ño energético (ESCO o ESE) con los cuales se proporcionan servicios energéticos o de mejora de la eficiencia energética en las instalaciones de
un usuario, entregando o garantizando ahorros de energía, asegurando la eficiencia en costos de la medida empleada y minimizando los costos
en la operación del proyecto.</t>
  </si>
  <si>
    <t>Se dinamiza el mercado y el volumen de negocios alrededor de la eficiencia energética en la industria utilizando modelos de contratos
de desempeño energético (ESCO o ESE) con los cuales se proporcionan servicios energéticos o de mejora de la eficiencia energética en los pro-
cesos de manufactura, facilitando la adquisición de maquinaria eficiente, baja en carbono o que usa FNCER y que permita a las empresas reducir
gastos en energía o combustibles en sus procesos industriales. De esta manera la ESCO garantiza ahorros de energía, asegurando la eficiencia
en costos de las medidas empleadas y minimizando los costos en la operación del proyecto</t>
  </si>
  <si>
    <t>Se desarrollan y se promocionan los contratos de Compra de Energía a Largo Plazo (PPA, por sus siglas en inglés Power Purchase
Agreement) de compraventa que permite a los constructores incluir FNCER en las edificaciones</t>
  </si>
  <si>
    <t>Sesde la política pública y la normativa se establecen las condiciones necesarias y los habilitantes para que exista una mayor penetración de los sistemas de certificación en construcción sostenible, con un concepto de neto cero carbono de ciclo de vida completo, que incluye el carbono operacional y embebido. De manera que estos incentivos fomenten altos estándares y desempeños de edificaciones nuevas. Inicialmente existe un sistema de incentivos que otorgan mayores incentivos a los proyectos con menores impactos</t>
  </si>
  <si>
    <t>El sistema otorga mayores beneficios a proyectos que sean neto cero en el ciclo de vida</t>
  </si>
  <si>
    <t>Existe un lineamiento nacional para promover las certificaciones en edificios existentes públicos a nivel nacional y local. Adicionalmente se promueven las certificaciones en construcción sostenible para edificaciones existentes.</t>
  </si>
  <si>
    <t>Se desarrolla un sistema de incentivos para diferentes actores, que promueve la certificación de las edificaciones existentes con un enfoque de neto cero carbono operacional y que se ajustan a la definición de edificación neto cero carbono.</t>
  </si>
  <si>
    <t>Desde la política pública, se desarrollan los criterios de sostenibilidad con miras a neto cero carbono en el ciclo de vida completo para la vivienda rural nueva en el país, incluyendo estrategias que mejoran su desempeño en articulación con las metas de mitigación y adaptación al cambio climático</t>
  </si>
  <si>
    <t xml:space="preserve"> Se generan incentivos financieros para incorporar los criterios en viviendas rurales existentes.</t>
  </si>
  <si>
    <t>Se crean subsidios para compra de vivienda (VIP, VIS y No VIS) nueva sostenible que se encuentra certificado o en proceso de certificación alguno
de los sistemas de certificación CASA Colombia, LEED, EDGE, o HQE</t>
  </si>
  <si>
    <t>Se comunica a los actores interesados la existencia de estas líneas de crédito en el país, generar mejores condiciones de acceso a los créditos en el sentido de cambiar el modelo actual que se tiene respecto a los requisitos, porcentaje de recursos a desembolsar, plazo del crédito y garantías adicionales. Existe financiamiento que ofrece beneficios a compradores de proyectos de construcción sostenible. Adicionalmente los futuros propietarios pueden solicitar financiación adicional como parte de su hipoteca para instalar funciones y tecnologías eficientes en sus futuros hogares. Se destinan recursos para la investigación, desarrollo y difusión de casos demostrativos de edificios neto cero carbono, que permitan movilizar el sector hacia estas prácticas.</t>
  </si>
  <si>
    <t>La estructuración y lanzamiento en el mercado de líneas de crédito constructor, hipotecario o leasing dedicadas para el financiamiento de vivienda rural sostenible nueva. Esto se puede dar por medio de instrumentos que el Gobierno Nacional establezca, o por acciones o productos financieros que los bancos comerciales o de segundo piso dispongan</t>
  </si>
  <si>
    <t>Se comunica a los actores interesados la existencia de estas líneas de crédito en el país, generar mejores condiciones de acceso a los créditos en el sentido de cambiar el modelo actual que se tiene respecto a los requisitos, porcentaje de recursos a desembolsar, plazo del crédito y garantías adicionales. Existe financiamiento que ofrece beneficios a compradores de proyectos de construcción sostenible. Adicionalmente los futuros propietarios pueden solicitar financiación adicional como parte de su hipoteca para instalar funciones y tecnologías eficientes en sus futuros hogares</t>
  </si>
  <si>
    <t>El país cuenta con financiamiento de los bancos a proyectos de desarrollo urbano sostenible (Componentes del urbanismo con características sostenibles como SUDS, parques, bosques urbanos, lagunas de retención, ente otros).</t>
  </si>
  <si>
    <t>Se estructuran y ofrecen en el mercado de subsidios dirigidos a edificaciones existentes que promuevan adecuaciones enfocadas en sostenibilidad.</t>
  </si>
  <si>
    <t>Se estructuran y ofrecen en el mercado de subsidios dirigidos a edificaciones existentes que promuevan adecuaciones enfocadas en sostenibilidad a vivienda rural</t>
  </si>
  <si>
    <t>Se desarrollan productos de leasing operacional o modelo de renta y uso, que permita acceder a productos sostenibles y eficientes en carácter de renta</t>
  </si>
  <si>
    <t>Se promueven esquemas que permitan la financiación colectiva de un gran número de personas conectadas a nivel local o mediante una convocatoria de financiación, para la construcción y adquisición de edificaciones sostenibles.</t>
  </si>
  <si>
    <t>La industria emite certificados Bursátiles Fiduciarios Inmobiliarios (CBFIs) en bolsa de valores para la adquisición o construcción de bienes inmuebles sostenibles que se destinen al arrendamiento o a la adquisición del derecho a percibir ingresos provenientes del arrendamiento de dichos bienes, así como a otorgar financiamiento para esos fines.</t>
  </si>
  <si>
    <t>El país cuenta con descuentos en pólizas a los proyectos de construcción sostenible de acuerdo con una calificación de mayor resiliencia y menor riesgo del inmueble.</t>
  </si>
  <si>
    <t>El país cuenta con líneas de crédito dedicadas a edificios existentes que promuevan adecuaciones enfocadas en sostenibilidad (incluye vivienda rural).</t>
  </si>
  <si>
    <t>Existe un programa que incluye planes de descarbonización voluntarios para las empresas de la cadena de valor de la construcción,
priorizando aquellas con mayores impactos de acuerdo con las mediciones de la huella de carbono.</t>
  </si>
  <si>
    <t>Se implementan los planes de descarbonización y se incluye al resto de las empresas en programas que les permitan generar sus
planes de descarbonización y medir su huella de carbono. Adicionalmente se generan compromisos y obligaciones para informar y reducir las emisio-
nes con estándares internacionales, que permitan la transacción de créditos de carbono.</t>
  </si>
  <si>
    <t>El programa tiene como plazo máximo del plan de descarbonización de las empresas a 2050.</t>
  </si>
  <si>
    <t>Existen lineamientos desde la política pública para la gestión de residuos, la gestión del agua lluvia y de vertimientos, la calidad del aire, las emisiones de maquinaria amarilla, los consumos de agua y energía durante los procesos de demolición, construcción, adecuación y renovación de edificaciones o espacios construidos</t>
  </si>
  <si>
    <t>Se aumentan las metas de aprovechamiento de RCD en las obras y se realiza un seguimiento efectivo en los avances y metas en el país. La reincorporación de este material en los procesos productivos una vez a finalizado de su ciclo de vida inicial, reduce el consumo de materias primas vírgenes.</t>
  </si>
  <si>
    <t>El país cuenta con un programa nacional que promueve el aprovechamiento de los residuos entre los sectores minero, industrial, de
la construcción y de otras industrias mediante la identificación y articulación de actores clave, la generación de incentivos, el establecimiento de redes y de un mercado nacional y local, a través del desarrollo de modelos regionales para la gestión y aprovechamiento</t>
  </si>
  <si>
    <t>Se desarrolla e implementa, una plataforma que reúne información regional sobre el mercado de residuos a nivel multisectorial
que permite desarrollar exitosamente modelos de negocio para el aprovechamiento de residuos y materiales provenientes de la industria de la
construcción. Esta plataforma se desarrolla en el marco de la ENEC y sus sistemas de información</t>
  </si>
  <si>
    <t>Se implementan de manera generalizada, en las edificaciones del sector terciario, procesos de decomisionamiento de las edi-
ficaciones con principios de circularidad, mejorando la eficiencia de estos procesos y creando valor agregado a todos los actores que están
involucrados</t>
  </si>
  <si>
    <t xml:space="preserve"> Se establece como una práctica común para todas las edificaciones</t>
  </si>
  <si>
    <t>El país cuenta con un avance significativo en las actividades de recolección y reciclaje, utilizando sistemas de clasificación automatizada, maquinaria especializada para la separación, energías limpias, etc. aumentando el valor de reciclaje, disminuyendo los costos y evitando procesos de downcycling</t>
  </si>
  <si>
    <t>Se cuenta con procesos tecnificados de separación y reciclaje que disminuyen significativamente los procesos de downcycling</t>
  </si>
  <si>
    <t xml:space="preserve"> Se generan capacidades en los cargos directivos y tomadores de decisión de las empresas acerca de los beneficios y retos que implica formular e incorporar planes de descarbonización en la estrategia corporativa. Además, se forman personas a diferentes niveles de la organización en la importancia e implicaciones del plan de descarbonización y se establecen las bases para la generación de los planes de descarbonización en las empresas.</t>
  </si>
  <si>
    <t>El país cuenta con disponibilidad de recursos y financiamiento para el desarrollo de una plataforma que reúne información regio-
nal sobre el mercado de residuos a nivel multisectorial que permite desarrollar exitosamente modelos de negocio para el aprovechamiento de
residuos y materiales provenientes de la industria de la construcción. Esta plataforma se desarrolla en el marco de la ENEC y sus sistemas de
información.</t>
  </si>
  <si>
    <t>Existen lineamientos dentro de la política pública que permiten el acceso a incentivos administrativos a aquellos proyectos que gestionan los permisos y trámites de licenciamiento en la metodología BIM, con el fin de generar la trazabilidad de los procesos, facilitar la verificación del cumplimiento de las medidas de sostenibilidad, así como efectuar los trámites de permisos y licenciamientos de una manera efectiva, y realizar una adecuada gestión de la información. Adicionalmente existen requerimientos obligatorios para los proyectos del sector público</t>
  </si>
  <si>
    <t>Existe una apropiación de la gestión documental de los proyectos por parte de los profesionales y actores involucrados en las diferentes etapas del ciclo de vida de las edificaciones, incluyendo los responsables de los procesos de licenciamiento</t>
  </si>
  <si>
    <t>Existe un programa desde la política pública para el desarrollo de pasaportes de materiales aplicables a la industria nacional y a los materiales de importación. Asimismo, desde el gobierno nacional y los gremios se brinda un proceso de sensibilización y acompañamiento a la industria y proveedores, para generar la información mínima que deben tener los materiales para la generación de los pasaportes, ayudando a garantizar su recuperación al final de su uso, y a conocer si tienen un ciclo de reutilización.</t>
  </si>
  <si>
    <t>Existen incentivos a las empresas, consumidores y otros actores de la cadena de valor para que desarrollen e implementen nuevos modelos de negocio y transformen los sistemas de producción y consumo existentes</t>
  </si>
  <si>
    <t>La política pública incluye el requisito de pasaportes en la industria de la construcción.</t>
  </si>
  <si>
    <t>Existe un programa desde la política pública para el desarrollo de pasaportes de edificios nuevos. (Ver acción H.i.2. Desarrollar e implementar pasaportes de materiales, elementos y componentes (incluir los protocolos para las librerías BIM)). Desde el programa se desarrolla e implementa una estrategia para que los edificios nuevos que adquieren certificaciones adopten pasaportes con los requisitos mínimos que deben cumplir los materiales, procedimientos constructivos y medidas de eficiencia para la adaptación al cambio climático.</t>
  </si>
  <si>
    <t>Se desarrollan los lineamientos normativos para la adopción de pasaportes por parte de las edificaciones nuevas del sector público y terciario.</t>
  </si>
  <si>
    <t xml:space="preserve"> Se amplían los lineamientos normativos para la adopción de pasaportes por parte de las edificaciones nuevas del sector residencial</t>
  </si>
  <si>
    <t>existe un programa desde la política pública para el desarrollo de pasaportes de edificios existentes.</t>
  </si>
  <si>
    <t>Disponibilidad de recursos para desarrollar los diferentes sistemas de monitoreo y reporte</t>
  </si>
  <si>
    <t>Sse desarrolla e implementa, en las ciudades principales del país un sistema de reporte, divulgación y verificación que permite cuantificar la reducción de consumos y emisiones por la adopción diversas estrategias como los códigos de eficiencia energética y el etiquetado de edificaciones.</t>
  </si>
  <si>
    <t>Se extiende el sistema de reporte, divulgación y verificación al resto de ciudades y municipios, facilitando el control sobre las políticas y normativas, así como la medición de la reducción de emisiones en el sector de las edificaciones.</t>
  </si>
  <si>
    <t>Se apropia la metodología BIM en los procesos de diseño, construcción y operación, mejorando la gestión documental de los proyectos por parte de los profesionales y actores involucrados en las diferentes etapas del ciclo de vida de las edificaciones, permitiendo la optimización de los procesos de diseño, construcción y operación, y la trazabilidad de los procesos, materiales, tecnologías y demás componentes de las edificaciones.</t>
  </si>
  <si>
    <t>Se potencia el uso de BIM con tecnología IoT que permite la automatización en la actualización de la información durante la construcción y operación de las edificaciones, optimizando aún más los procesos al contar con información actualizada en tiempo real.</t>
  </si>
  <si>
    <t>Se desarrolla e implementa, en el país un sistema de reporte, monitoreo y verificación que permite cuantificar la reducción de consumos y emisiones por la adopción de los compromisos de descarbonización de las empresas del sector.</t>
  </si>
  <si>
    <t>Se destinan recursos para el desarrollo de los sistemas de monitoreo y reporte que permitan evaluar la efectividad de las normas de construcción sostenible</t>
  </si>
  <si>
    <t>Se definen canales intersectoriales e intergubernamentales que permiten gestionar los lineamientos de las políticas macro de cambio climático con las acciones específicas aplicadas en diversos territorios y carteras en las principales ciudades, con el fin de ir aumentando la cobertura hacia todo el territorio nacional</t>
  </si>
  <si>
    <t>Existen lineamientos desde la norma urbana nacional para el diseño y la planeación urbana que incluyen requerimientos de evaluación de diferentes modelos de desarrollo, incluyendo modelos de crecimiento compacto, y con orientación a los sistemas de transporte TOD, con el fin de facilitar la toma de decisiones en el territorio a través de en los instrumentos locales de planeación como los POT y los PD</t>
  </si>
  <si>
    <t>Eexisten lineamientos normativos que promueven e incentivan la incorporación de actuaciones urbanas especiales en los Planes de ordenamiento territorial – POT, bajo un enfoque que promueve edificaciones más eficientes, como planes parciales, planes de renovación y polígonos de desarrollo, entre otros. Dichos lineamientos priorizan los entornos con un valor ecosistémico alto para que tengan un desarrollo con
estrategias bajas en carbono, y se generan incentivos para el desarrollo de proyectos piloto</t>
  </si>
  <si>
    <t>Existen lineamientos normativos para la inclusión de requerimientos de urbanismo sostenible en los Planes de ordenamiento territorial, Planes de Manejo Ambiental de áreas protegidas, Plan Maestro de Espacio Público, Planes de Silvicultura Urbana, y Planes Integrales de Gestión al Cambio Climático, bajo un enfoque que promueve la interacción del entorno urbano sostenible con las edificaciones. Dichos lineamientos priorizan los entornos con un valor ecosistémico alto para que tengan un desarrollo con estrategias bajas en carbono, y se generan incentivos para el desarrollo de proyectos piloto</t>
  </si>
  <si>
    <t>Existe un programa o iniciativa de actualización tecnológica a nivel nacional que promueve el cambio del alumbrado público a sistemas inteligentes y eficientes, con sistemas solares fotovoltaicos u otras fuentes de energía más eficientes que las actuales</t>
  </si>
  <si>
    <t>Se genera un programa o iniciativa de actualización tecnológica a nivel nacional para el cambio del alumbrado público a sistemas inteligentes y eficientes, en el que se promuevan sistemas solares fotovoltaicos u otras fuentes de energía más eficientes que las actuales, y sis- temas de telegestión. Esto alineado con las medidas de eficiencia energética del PROURE</t>
  </si>
  <si>
    <t>Todas las ciudades del país cuentan con sistemas inteligentes y eficientes de alumbrado público que utilizan energía renovable para su funcionamiento</t>
  </si>
  <si>
    <t>Se desarrollan incentivos impulsados desde el gobierno nacional, que permitan realizar inversiones por parte de diferentes actores, públicos y privados, orientadas a incorporar estrategias de sostenibilidad a nivel urbano o de las edificaciones, así a cómo reducir o eliminar impuestos para productos y servicios sostenibles</t>
  </si>
  <si>
    <t>El país cuenta con procesos de financiamiento directo para superar las barreras de costos iniciales, proporcionado por un gobierno, organización o programa.</t>
  </si>
  <si>
    <t>El país cuenta con acceso a recursos destinados al desarrollo urbano sostenible a las diferentes entidades territoriales y actores relacionados con el diseño y ejecución de proyectos urbanísticos, de infraestructura y espacio público. Al tiempo se mitigan los riesgos de inversión, a través de mecanismos financieros dirigidos específicamente al desarrollo urbano sostenible y que incluyan la creación de asociaciones público-privadas.</t>
  </si>
  <si>
    <t>El país cuenta con instrumentos financieros específicos impulsados desde el gobierno nacional y desarrollados por las entidades financieras, que permitan realizar inversiones por parte de diferentes actores, públicos y privados, orientadas a implementar tecnologías innovadoras y eficientes aplicadas al alumbrado público.</t>
  </si>
  <si>
    <t>Existen medidas de resiliencia en los códigos de edificaciones teniendo en cuenta la resiliencia estructural y térmica</t>
  </si>
  <si>
    <t>Existe un programa liderado por el gobierno nacional para que se integran, son las herramientas de ordenamiento territorial e instrumentos de planificación urbana, estrategias de adaptación que aumentan la resiliencia de los territorios. A partir de esto se desarrollan proyectos para aumentar la oferta de servicios ecosistémicos con infraestructura basada en la naturaleza y se generan acciones para adaptar y/o readecuar la infraestructura crítica asociada a los servicios de energía, agua y salud. A corto plazo se logra la adaptación de toda la infraestructura asociada al servicio de salud</t>
  </si>
  <si>
    <t>Se implementan los proyectos en la mayoría de ciudades y municipios del país priorizando las zonas con mayores riesgos; y a largo plazo se logra tener estrategias de adaptación en todos los municipios y ciudades del país.</t>
  </si>
  <si>
    <t>Existe un programa liderado desde el gobierno nacional que incluye medidas y estrategias relacionadas con la gestión del recurso hídrico, en los entornos urbanos, las edificaciones nuevas y existentes, y la industria de materiales, bajo un concepto de circularidad y soluciones basadas en la naturaleza. El programa incluye incentivos para esta etapa</t>
  </si>
  <si>
    <t xml:space="preserve"> El programa incluye lineamientos normativos con carácter obligatorio</t>
  </si>
  <si>
    <t>se cuenta con un programa nacional, a través del cual se generan estrategias de participación de las comunidades y de interacción con las plataformas disponibles para la gestión integral de riesgos y generación de alertas tempranas, con el fin de aumentar la adaptabilidad y la respuesta ante los desastres. El programa incluye herramientas accesibles a las diferentes comunidades, como plataformas virtuales y mecanismos de participación ciudadana, que promueven el desarrollo de capacidades y la participación de las partes interesadas.</t>
  </si>
  <si>
    <t>Todas las ciudades y municipios en Colombia cuentan con sistemas de información geográfica GIS que contienen mapas don- de se identifican poblaciones en riesgo y situación de vulnerabilidad.</t>
  </si>
  <si>
    <t>Se desarrollan sistemas para la recopilación de datos en tiempo real en las principales ciudades del país, que permitan realizar un monitoreo del riesgo de desastres y generar alertas tempranas a partir de un análisis multirriesgo asociado a las condiciones particulares de cada zona.</t>
  </si>
  <si>
    <t>Se  desarrollan los sistemas de alerta temprana en todas las ciudades y municipios del país</t>
  </si>
  <si>
    <t>Se genera una o varias plataformas para la promoción de comunidades cohesionadas y comprometidas como uno de los grandes impulsores de la resiliencia urbana. Cuando los residentes y vecinos de la comunidad establecen relaciones cercanas, pueden comprender y responder mejor a los cambios, riesgos y desastres</t>
  </si>
  <si>
    <t>Sse desarrollan programas para la construcción de infraestructura basada en la naturaleza y soluciones de equipamiento urbano que mejoran la resiliencia, la calidad urbana, permiten la absorción de GEI, disminuyen la escorrentía y el efecto isla de calor</t>
  </si>
  <si>
    <t>Se avanza en la construcción de la infraestructura para el manejo del agua lluvia y escorrentía, se potencia el uso de vegetación y de parques urbanos y se construyen equipamientos que proporcionan espacios para refugiarse de condiciones climáticas extremas.</t>
  </si>
  <si>
    <t>Todas las ciudades y municipios del país cuentan con infraestructura basada en la naturaleza y equipamientos que aumentan su
resiliencia y respuesta ante los riesgos con un enfoque en la eficiencia y sostenibilidad de los servicios ecosistémicos</t>
  </si>
  <si>
    <t>Se implementan en las edificaciones nuevas tecnologías que ayudan en el manejo de residuos sólidos in situ, principalmente en las edificaciones residenciales y comerciales.</t>
  </si>
  <si>
    <t>Se implementan de manera generalizada en el país y en todo tipo de edificaciones, tecnologías que ayudan en el manejo de residuos sólidos in situ, disminuyendo el flujo de materiales a disposición final y generando una economía circular para estos materiales</t>
  </si>
  <si>
    <t>Se desvía el 100% de los residuos domésticos de los vertederos y se aprovechan en diferentes flujos industriales y agrícolas.</t>
  </si>
  <si>
    <t>Se expande el uso de estrategias y tecnologías para la gestión de aguas residuales y/o grises en proyectos residenciales de gran escala, desarrollos hoteleros, grandes superficies comerciales e industrias disminuyendo el consumo de agua, mejorando la resiliencia y la circularidad del recurso hídrico.</t>
  </si>
  <si>
    <t>Se implementan de manera generalizada las estrategias y tecnologías que ayudan a la gestión y tratamiento del recurso hídrico disminuyendo al máximo el consumo de agua potable en la construcción y operación de las edificaciones y la industria de materiales.</t>
  </si>
  <si>
    <t>Se dispone de recursos por parte de las entidades territoriales para el mapeo de poblaciones en riesgo y situación de vulnerabilidad a través de una herramienta tecnológica tipo GIS.</t>
  </si>
  <si>
    <t>El país cuenta con recursos para los sistemas de recopilación de datos en tiempo real que permiten realizar un monitoreo del riesgo de desastres y generar alertas tempranas, a partir de un análisis multi riesgo asociado a las condiciones particulares de cada zona.</t>
  </si>
  <si>
    <t>El país cuenta con recursos para el diseño, implementación, operación y mantenimiento de una plataforma nacional con incidencia y aplicación local con el fin de establecer estructuras sociales y canales permanentes de comunicación que permitan la interacción de las comunidades, para una mayor adaptabilidad y mejor respuesta ante los desastres</t>
  </si>
  <si>
    <t>El país Incluye en el presupuesto de inversión nacional líneas de investigación y desarrollo de proyectos para dar soluciones urbanas y de equipamiento que aumenten la adaptación al cambio climático. se desarrollan lineamientos normativos del orden nacional para asegurar recursos en los territorios mediante diversas fuentes de inversión, para el diseño y ejecución de programas y proyectos orientados al manejo del agua lluvia y escorrentía, con enfoque en la eficiencia y sostenibilidad de los servicios ecosistémicos. Estos recursos también deben ir orientados a la investigación, diseño e implementación de herramientas tecnológicas para evaluar la absorción de CO2 en tiempo real a partir del inventario del arbolado y la vegetación en los territorios.</t>
  </si>
  <si>
    <t>Se cuenta con un programa nacional, a través del cual se generan lineamientos de sostenibilidad urbana a ser incluidos en los programas locales de mejoramiento integral de barrios. El programa incluye herramientas accesibles a las diferentes comunidades, como guías de construcción sostenible y mecanismos de participación ciudadana, que promueven el desarrollo de capacidades y la participación de las partes interesadas, con el fin de aumentar la calidad de los entornos y los servicios ecosistémicos en los asentamientos urbanos.</t>
  </si>
  <si>
    <t>Existe un programa de formalización de la construcción liderado por el gobierno nacional que incluye lineamientos para las entidades territoriales, con el fin de facilitar el licenciamiento de viviendas a nivel local. El programa incluye estrategias e incentivos para la incorporación de medidas de construcción sostenible en procesos de autoconstrucción, la promoción de capacitaciones y de herramientas tecnológicas como guías de construcción, acompañamiento técnico, y otras herramientas accesibles para garantizar una participación amplia de los actores involucrados en los procesos de autogestión y autoconstrucción</t>
  </si>
  <si>
    <t>El programa incluye lineamientos obligatorios para facilitar el licenciamiento de viviendas y la incorporación de medidas de construcción sostenible en procesos de autogestión y autoconstrucción.</t>
  </si>
  <si>
    <t>Existe un programa de educación financiera gratuito para las comunidades más vulnerables enfocadas al acceso a vivienda formal y a los procesos de autogestión y autoconstrucción con criterios de sostenibilidad.</t>
  </si>
  <si>
    <t>Existe un programa de acceso a vivienda formal para las comunidades más vulnerables, con esquemas alternativos para la adquisición de vivienda orientado a personas sin acceso al sistema financiero</t>
  </si>
  <si>
    <t>Existen lineamientos normativos orientados a la inclusión de metas específicas para el licenciamiento de vivienda desde los Planes de Ordenamiento Territorial - POT y los Planes de Desarrollo - PD a nivel local, con una asignación presupuestal específica que permite un seguimiento técnico y financiero en el cumplimiento de indicadores asociados</t>
  </si>
  <si>
    <t>Existe un programa de investigación y desarrollo en materiales y componentes de construcción sostenibles, con asignación presupuestal desde el gobierno nacional. El programa promueve el desarrollo de cadenas de suministro y producción de materiales locales que integran principios de circularidad, y contribuye a mejorar los procesos, las prácticas y los servicios, al tiempo que aumenta la competitividad económica de las empresas y su penetración en el mercado.</t>
  </si>
  <si>
    <t>Se aumenta la asignación presupuestal con el fin de incluir materiales y componentes con enfoque hacia la carbono-neutralidad</t>
  </si>
  <si>
    <t>La mayoría de universidades e instituciones de educación superior incluyen en los pensum de las carreras de pregrado afines al sector de la construcción, materias específicas en temas de bioclimática, eficiencia energética, ACV, materiales sostenibles, circularidad, sistemas estructurales alternativos sostenibles, diseño integrativo, edificaciones neto cero carbono, urbanismo sostenible, adaptación y resiliencia entre otros; además de ofrecer programas de educación de posgrado en construcción sostenible.</t>
  </si>
  <si>
    <t>Se actualiza en marco nacional de cualificaciones y todas las universidades e instituciones de educación superior incluyen en sus pensum e imparten las temáticas orientadas a la construcción sostenible.</t>
  </si>
  <si>
    <t>De manera permanente los diseñadores, constructores y consultores de edificaciones mejoran sus habilidades, destrezas y conocimientos en construcción sostenible y desarrollan las capacidades necesarias para lograr la descarbonización de edificaciones nuevas y existentes en todo su ciclo de vida</t>
  </si>
  <si>
    <t>De manera permanente los administradores y operadores de bienes inmuebles se capacitan en diferentes habilidades y destrezas para una ope-
ración sostenible de los inmuebles enfocada en su descarbonización. Esto implica que desarrollan capacidades en el entendimiento de los etiquetados, las auditorías energéticas, retrofit de edificaciones, decommissioning, uso de sistemas de control, monitoreo, reporte, entre otras; para lograr implementar las medidas más costo eficientes que permitan mejorar el desempeño de los edificios y eventualmente descarbonizarlos.</t>
  </si>
  <si>
    <t>De manera permanente el personal de las obras se capacita en mejorar los procesos constructivos y de calidad al interior de las obras y en las
diferentes pruebas de desempeño y de estanqueidad de las envolventes para asegurar un correcto desempeño de la edificación durante la operación. Así mismo, se capacita en prácticas de sostenibilidad en obra y buenas prácticas de demolición y separación de RCD, ayudando al reciclaje de materiales, su aprovechamiento y la activación del mercado entorno a la economía circular del sector de la construcción</t>
  </si>
  <si>
    <t>De manera permanente se capacita a los planificadores y diseñadores urbanos, sobre el cambio climático, los objetivos de desarrollo sostenible y sus implicaciones en las soluciones de planificación urbana. Adicionalmente, se les capacita en infraestructura sostenible, soluciones basadas en la naturaleza y el uso de herramientas que faciliten la toma de decisiones y selección de estrategias para avanzar en la descarbonización el entorno urbano</t>
  </si>
  <si>
    <t>De manera permanente se realizan campañas de capacitación y sensibilización al usuario final sobre la importancia de la descarbonización de
las edificaciones y de su rol en lograr este propósito, para que adopte conciencia y mejores prácticas.</t>
  </si>
  <si>
    <t>De manera continua se brinda capacitación a los gobiernos centrales y locales con respecto a la formulación e implementación de políticas orientadas a la descarbonización de las edificaciones y el entorno construido, así como sobre cómo monitorear y evaluar el éxito de las políticas</t>
  </si>
  <si>
    <t>Se desarrollan pilotos y se difundir casos de éxito que permitan generar conocimiento, sirvan como ejemplo y dejen lecciones aprendidas que sean replicables en otros proyectos. Los casos de éxito sirven para entender los beneficios y retos de aplicar diferentes medidas de descarbonización de las edificaciones en el contexto colombiano en diferentes tipologías y zonas climáticas. Esto permite aterrizar las estrategias, demostrar la viabilidad de las medidas e impulsar a que otros se animen a implementarlas</t>
  </si>
  <si>
    <t>e manera continua se capacita a los funcionarios de las curadurías y autoridades municipales o distritales competentes, encargadas del estudio, trámite y expedición de licencias urbanísticas; en medidas de construcción sostenible, sistemas estructurales alternativos y en la metodología BIM con el fin de poder realizar la verificación de estructuras con bajo carbono embebido y del cumplimiento de las normas que se expidan para avanzar en la descarbonización de las edificaciones</t>
  </si>
  <si>
    <t>Se destinan recursos para programas de investigación y desarrollo ayuden a promover la circularidad a lo largo de la cadena de valor y el ciclo de vida de las edificaciones. Asimismo, se aumenta la financiación en investigación y desarrollo de nuevos materiales sostenibles para lograr la invención de nuevos productos y servicios y, al mismo tiempo, aumentar la capacidad de llevar al mercado materiales sostenibles de forma rentable. Esta misma financiación de destinará a la investigación y desarrollo de nuevos sistemas estructurales sostenibles para lograr la invención de nuevos productos y servicios y, al mismo tiempo, aumentar la capacidad de llevar al mercado sistemas estructurales sostenibles de forma rentable. Finalmente, se aumentará la financiación en investigación en eficiencia energética para lograr la invención de nuevos productos y
servicios y, al mismo tiempo, aumentar la capacidad de llevar al mercado tecnologías más eficientes de forma rentable.</t>
  </si>
  <si>
    <t>Se emiten bonos climáticos soberanos que estén exclusivamente dirigidos a proyectos neto cero carbono.</t>
  </si>
  <si>
    <t>Aumenta las emisiones de bonos climáticos desde el sector financiero, real y desde el gobierno para el financiamiento de créditos destinados a eficiencia energética, eficiencia de agua, manufactura de materiales sostenibles, y procesos de innovación en la industria de materiales de construcción.</t>
  </si>
  <si>
    <t>Se aumenta la oferta de seguros de garantía para la ejecución de proyectos de eficiencia energética brindando protección al empresario frente al incumplimiento del contratista ESE o ESCO. El seguro cubre la diferencia entre el ahorro estimado y el obtenido, y le permite al contratista -empresa de servicios energéticos o proveedor de tecnología- acceder a financiación para desarrollar e implementar el proyecto.</t>
  </si>
  <si>
    <t>Se da continuidad a los incentivos existentes y aumentar los materiales, sistemas y servicios que pueden acceder a los mismos en caso de que permitan un mejor desempeño térmico, aporten a la eficiencia energética durante la operación y/o disminuyan el carbono embebido de la edificación</t>
  </si>
  <si>
    <t>Destinación de recursos para diseñar e implementar soluciones urbanas y de equipamiento de adaptación al cambio climático</t>
  </si>
  <si>
    <t>Se destinan recursos para la capacitación permanente de funcionarios del gobierno central y gobiernos locales con respecto a la implementación de estándares de eficiencia energética y etiquetados, así como capacitación sobre cómo monitorear y evaluar el éxito de las políticas. Asimismo, estructurar programas de formación financiados por el gobierno nacional y gobiernos locales, los funcionarios públicos desarrollan la capacidad para en la recolección, análisis e interpretación de datos de las edificaciones para la toma de decisiones.</t>
  </si>
  <si>
    <t>Categoría de Acción</t>
  </si>
  <si>
    <t>Total</t>
  </si>
  <si>
    <t>I.i.5</t>
  </si>
  <si>
    <t>Instrumento de política conducente a que El 90% de los proyectos de Vivienda de Interés Prioritario cofinanciados por la Nación cuentan con conectividad a los sistemas de transporte urbano o a redes de transporte sostenible.</t>
  </si>
  <si>
    <t>I.i.6</t>
  </si>
  <si>
    <t>Politica conducente a que la infraestructura urbana, incluyendo la de transporte, utiliza materiales bajos en carbono y con otros atributos de sostenibilidad (como permeabilidad, drenaje, entre otros) para reducir los daños y pérdidas por cambio climático y fenómenos meteorológicos extremos.</t>
  </si>
  <si>
    <t>Politica conducente a que El 60% del parque automotor de la maquinaria amarilla cumple con el estándar definido Tier 4i, o su equivalente Stage IIIB.</t>
  </si>
  <si>
    <t>Promedio acumulado</t>
  </si>
  <si>
    <t>El archivo se encuentra organizado de la siguiente manera:</t>
  </si>
  <si>
    <t>En este archivo se presentan los formatos de hoja de cálculo para el seguimiento periódico a los a la tercera categoría de la HR-ENCC.</t>
  </si>
  <si>
    <t>Resultados consolidados de la tercera categoría de monitoreo</t>
  </si>
  <si>
    <t>Tablero Consolidado 3 Categoría</t>
  </si>
  <si>
    <t>Categoría acciones en acción transformadora C. Etiquetado</t>
  </si>
  <si>
    <t>Categoría acciones en acción transformadora B. Eficiencia energética.</t>
  </si>
  <si>
    <t>Categoría acciones en acción transformadora E. Descabonización de fuentes energéticas</t>
  </si>
  <si>
    <t>Categoría acciones en acción transformadora D. Promoción y demanda de materiales y sistemas sostenibles</t>
  </si>
  <si>
    <t>Categoría acciones en acción transformadora F. Estándares voluntarios verificados por un tercero</t>
  </si>
  <si>
    <t>Categoría acciones en acción transformadora G. Prácticas de sostenibilidad en empresas</t>
  </si>
  <si>
    <t>Categoría acciones en acción transformadora H. Gestión de la Información</t>
  </si>
  <si>
    <t>Categoría acciones en acción transformadora I. Planeación urbana integrada</t>
  </si>
  <si>
    <t>Categoría acciones en acción transformadora J. Resiliencia y sistemas ecosistémicos</t>
  </si>
  <si>
    <t>Categoría acciones en acción transformadora K. Formalización de la construcción</t>
  </si>
  <si>
    <t xml:space="preserve"> J. Resiliencia y sistemas ecosistémicos</t>
  </si>
  <si>
    <t>H. Gestión de la información</t>
  </si>
  <si>
    <t>F. Estándares voluntarios</t>
  </si>
  <si>
    <t>G. Sostenibildad en empresas</t>
  </si>
  <si>
    <t>B. Eficiencia energética</t>
  </si>
  <si>
    <t>Categoría acciones en acción transformadora L. Acciones transversales</t>
  </si>
  <si>
    <t>L. Acciones Transversales</t>
  </si>
  <si>
    <t>Resultados Esperados</t>
  </si>
  <si>
    <t>Dentro de la normativa de construcción sostenible, se establecen índices máximos para la huella de carbono diferenciales para edificaciones públicas, residenciales y del sector terciario. Los materiales y/o sistemas estructurales bajos en carbono son un criterio obligatorio en los
códigos de construcción sostenible y desde el programa de compras públicas. En este sentido, los incentivos se asocian a materiales y edificaciones
carbono-neutras.</t>
  </si>
  <si>
    <t>Se aumenta la demanda y la oferta de proyectos que priorizan la rehabilitación de edificios existentes con el fin de extender de la vida útil de la edificación, reusar materiales o disminuir la demanda de los recursos naturales para la construcción. Adicionalmente, estas prácticas abordan
aspectos de mejoramiento social y crecimiento económico de las ciudades.</t>
  </si>
  <si>
    <t>Se introducen al mercado nuevas tecnologías como la impresión 3D que permite incrementar la flexibilidad de los diseños, utilizar nuevos materiales para la construcción (incluyendo materiales naturales como tierra, barro, micelio), automatizar los procesos de obra y
disminuir los residuos, al tiempo que se disminuyen los costos y tiempos de construcción.</t>
  </si>
  <si>
    <t>Existe un mercado amplio para las tecnologías de sistemas modulares y prefabricados en la construcción de edificaciones, lo que optimiza los procesos constructivos, tiempos y costos en las obras, además de minimizar la generación de residuos y facilitar la reutilización y aprovechamiento de los componentes y materiales provenientes de las edificaciones.</t>
  </si>
  <si>
    <t xml:space="preserve"> Se logra alcanzar el potencial de cultivos forestales con fines comerciales de manera sostenible en Colombia en las zonas con aptitud alta y media. Las edificaciones que utilizan sistemas estructurales en madera y guadua tienen un mercado relevante y creciente, están
altamente tecnificadas e industrializadas, son ampliamente aceptadas por la población y permiten la construcción de edificaciones con baja o cero huella de carbono embebido.</t>
  </si>
  <si>
    <t>A.i.1</t>
  </si>
  <si>
    <t>A.i.2</t>
  </si>
  <si>
    <t>Incluir requerimientos desde la política pública para que los proyectos de construcción desarrollen ACV en las etapas de planeación, diseño y construcción</t>
  </si>
  <si>
    <t>Incluir requerimientos desde la política pública para que los fabricantes de materiales desarrollen ACV de sus productos y materiales</t>
  </si>
  <si>
    <t>A.ii.2</t>
  </si>
  <si>
    <t>A.ii.1</t>
  </si>
  <si>
    <t>Desarrollar una plataforma que permita recolectar información y consolidar una base de datos nacional de materiales para ACV</t>
  </si>
  <si>
    <t>Integrar los resultados de ACV con las librerías BIM para la toma de decisiones en diseño y construcción</t>
  </si>
  <si>
    <t>Facilitar el acceso a software para realizar ACV, análisis de huella de carbono y análisis de costos en el ciclo de vida de los materiales y proyectos</t>
  </si>
  <si>
    <t>A. Análisis de Ciclo de Vida</t>
  </si>
  <si>
    <t>Desarrollar guías técnicas de buenas prácticas para el desarrollo de ACV en proyectos de construcción</t>
  </si>
  <si>
    <t>A.iii.1</t>
  </si>
  <si>
    <t>Disponibilidad de recursos: Destinar recursos para generar un programa de análisis de ciclo de vida sectorial y declaraciones ambientales de producto</t>
  </si>
  <si>
    <t>Toda la industria de la construcción efectúa ACV para sus productos y materiales.</t>
  </si>
  <si>
    <t>El país cuenta con un programa que promueva la realización de ACV en el sector de la construcción. Se pretende desarrollar una base de datos con información de los impactos ambientales de los materiales, productos y procesos tipificados dentro de las diferentes etapas del ciclo de vida de las edificaciones (fabricación de materiales, transporte, construcción, deconstrucción), con valores promedio para Colombia. El programa promueve el uso de la herramienta de ACV de manera voluntaria para el análisis de la envolvente y los sistemas estructurales</t>
  </si>
  <si>
    <t>La herramienta de ACV se encuentra reglamentada y posicionada como una herramienta obligatoria para las etapas de planeación, diseño y construcción en las edificaciones del sector público y privado, que facilite a los diseñadores y constructores tomar decisiones e implementar buenas prácticas en sus proyectos, como la selección de materiales, sistemas constructivos y proveedores. Además, permite esta-
blecer indicadores y valores máximos de carbono embebido por m2 en las todas edificaciones.</t>
  </si>
  <si>
    <t>Se reglamenta y posiciona el ACV como una herramienta obligatoria para los fabricantes e industriales que pertenecen a los sectores con mayores impactos, de modo que les permita tomar decisiones e implementar buenas prácticas en la producción de sus materiales, al tiempo que se divulgan los resultados.</t>
  </si>
  <si>
    <t>El país cuenta con un programa que promueva la realización de ACV y DAP en el sector de la construcción. Con este programa se pretende generar un documento validado y aprobado por el sector que defina las reglas de Categoría de Producto con el fin de homogenizar el desarrollo de ACV y DAP, al establecer una estructura común que permita la comparabilidad entre productos. Se pretende facilitar el desarrollo de ACV en los proyectos de construcción para que los constructores y diseñadores tomen decisiones informadas. El programa incluye el desarrollo de una base de datos con materiales de la industria nacional de la construcción que cuenten con DAP y ACV, que permite consultar los resultados y realizar comparaciones.</t>
  </si>
  <si>
    <t>El país cuenta con un sistema nacional de reporte donde se identifican los principales impactos ambientales de los materiales de construcción provenientes de ACV y DAP. Esta acción se encuentra articulada con la acción de política A.i.2 “Incluir requerimientos desde la polí- tica pública para que los fabricantes de materiales desarrollen ACV de sus productos y materiales” y pretende, en el marco de esta acción, generar un registro o plataforma que consolide la información de ACV que se genere a nivel sectorial, y de ACV y DAP que exista a nivel específico de productos</t>
  </si>
  <si>
    <t>se reglamenta la divulgación periódica obligatoria de información para las industrias que generan mayor impacto lo que alimenta la base de datos y la mantiene actualizada. Esta información se consolida a través de la plataforma.</t>
  </si>
  <si>
    <t>Toda la industria de materiales de construcción divulga de manera periódica la información de ACV y DAP de todos sus productos en la plataforma</t>
  </si>
  <si>
    <t>Se cuenta con librerías más completas y específicas y con mayor interoperabilidad de los softwares BIM y los especializados en ACV que permiten mayor precisión en los ACV y el control, en algunos proyectos, del indicador de carbono embebido por m2 en las edificaciones.</t>
  </si>
  <si>
    <t xml:space="preserve">El mercado cuenta con información de los impactos ambientales de los principales materiales y componentes de las edificaciones desde las librerías BIM que permite la implementación de ACV de las edificaciones, de por lo menos de estructura y envolvente, para retroalimentar los procesos de diseño y construcción. </t>
  </si>
  <si>
    <t>El mercado utiliza ampliamente software especializado para el desarrollo de ACV, huella de carbono de los materiales y proyectos de construcción, con el fin de mejorar la toma de decisiones para incorporar estrategias de sostenibilidad y lograr reducciones de emisiones de GEI en el ciclo de vida de las edificaciones, principalmente en el carbono embebido</t>
  </si>
  <si>
    <t>Se cuenta con una interoperabilidad completa entre los softwares especializados para el cálculo del ACV, BIM y la gestión de obra y presupuesto, de manera que permita la incorporación de la variable del impacto ambiental de los materiales en la toma de decisiones con información nacionalizada, actualizada y trazable, al tiempo que se busca un balance con los costos del proyecto</t>
  </si>
  <si>
    <t>El uso de software especializado en ACV es una herramienta común y de uso generalizado en el mercado que permite la incorporación de la variable de carbono embebido por m2, en todos los proyectos de construcción de edificaciones.</t>
  </si>
  <si>
    <t>Se cuenta con un documento nacional aprobado y validado por los actores pertinentes, el cual sirva como herramienta orientadora para el desarrollo de ACV en los proyectos de construcción de edificaciones. Con este documento se espera estandarizar los procesos relacionados con ACV en el sector, ampliar la proliferación de ACV nacionales en proyectos de construcción y de manera indirecta promover el desarrollo de las DAP para materiales de construcción</t>
  </si>
  <si>
    <t>El país tendrá acceso a recursos para la creación de con un programa que promueva la realización de ACV y DAP en el sector de la construcción.</t>
  </si>
  <si>
    <t>Se tendrá acceso a recursos para el desarrollo de una plataforma de reporte de impactos ambientales de los materiales.</t>
  </si>
  <si>
    <t>Toda la industria de la construcción efectúa ACV y DAP para sus productos y materiales, así como el reporte de sus impactos.</t>
  </si>
  <si>
    <t>Categoría acciones en acción transformadora A. Análisis de Ciclo de Vida</t>
  </si>
  <si>
    <t>A.ii.3</t>
  </si>
  <si>
    <t>A.iv.1</t>
  </si>
  <si>
    <t>Nivel de avance medio</t>
  </si>
  <si>
    <t>Nivel de avance nulo</t>
  </si>
  <si>
    <t>Nivel de avance bajo</t>
  </si>
  <si>
    <t>Nivel de avance alto</t>
  </si>
  <si>
    <t>Nivel de avance total</t>
  </si>
  <si>
    <t>Meta o Medida Transformadora de Nivel 2</t>
  </si>
  <si>
    <t>Medida Transformadora</t>
  </si>
  <si>
    <t>Soportes a las Acciones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</si>
</sst>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sz val="10"/>
      <name val="Calibri Light"/>
      <family val="2"/>
      <scheme val="major"/>
    </font>
    <font>
      <b/>
      <sz val="10"/>
      <name val="Calibri Light"/>
      <family val="2"/>
      <scheme val="major"/>
    </font>
    <font>
      <sz val="10"/>
      <name val="Calibri"/>
      <family val="2"/>
      <scheme val="minor"/>
    </font>
    <font>
      <b/>
      <sz val="24"/>
      <name val="Calibri Light"/>
      <family val="2"/>
      <scheme val="major"/>
    </font>
    <font>
      <b/>
      <sz val="26"/>
      <name val="Calibri Light"/>
      <family val="2"/>
      <scheme val="major"/>
    </font>
    <font>
      <sz val="11"/>
      <color theme="0"/>
      <name val="Calibri"/>
      <family val="2"/>
      <scheme val="minor"/>
    </font>
    <font>
      <sz val="12"/>
      <name val="Calibri Light"/>
      <family val="2"/>
      <scheme val="major"/>
    </font>
    <font>
      <b/>
      <sz val="16"/>
      <name val="Calibri"/>
      <family val="2"/>
      <scheme val="minor"/>
    </font>
    <font>
      <b/>
      <sz val="14"/>
      <name val="Calibri Light"/>
      <family val="2"/>
      <scheme val="major"/>
    </font>
    <font>
      <sz val="14"/>
      <name val="Calibri Light"/>
      <family val="2"/>
      <scheme val="major"/>
    </font>
    <font>
      <sz val="11"/>
      <name val="Calibri"/>
      <family val="2"/>
      <scheme val="minor"/>
    </font>
    <font>
      <sz val="11"/>
      <name val="Calibri Light"/>
      <family val="2"/>
      <scheme val="major"/>
    </font>
    <font>
      <b/>
      <sz val="11"/>
      <name val="Calibri Light"/>
      <family val="2"/>
      <scheme val="major"/>
    </font>
    <font>
      <sz val="12"/>
      <name val="Calibri"/>
      <family val="2"/>
      <scheme val="minor"/>
    </font>
    <font>
      <sz val="8"/>
      <name val="Calibri"/>
      <family val="2"/>
      <scheme val="minor"/>
    </font>
    <font>
      <b/>
      <sz val="11"/>
      <color theme="1"/>
      <name val="Calibri"/>
      <family val="2"/>
      <scheme val="minor"/>
    </font>
    <font>
      <u/>
      <sz val="11"/>
      <color theme="1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6"/>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7" fillId="3" borderId="0" applyNumberFormat="0" applyBorder="0" applyAlignment="0" applyProtection="0"/>
    <xf numFmtId="0" fontId="18" fillId="0" borderId="0" applyNumberFormat="0" applyFill="0" applyBorder="0" applyAlignment="0" applyProtection="0"/>
  </cellStyleXfs>
  <cellXfs count="80">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wrapText="1" readingOrder="1"/>
    </xf>
    <xf numFmtId="0" fontId="2" fillId="0" borderId="0" xfId="0" applyFont="1" applyAlignment="1">
      <alignment horizontal="center" vertical="center" wrapText="1" readingOrder="1"/>
    </xf>
    <xf numFmtId="0" fontId="3" fillId="0" borderId="0" xfId="0" applyFont="1" applyAlignment="1">
      <alignment horizontal="center" vertical="center" wrapText="1" readingOrder="1"/>
    </xf>
    <xf numFmtId="9" fontId="2" fillId="0" borderId="0" xfId="1" applyFont="1"/>
    <xf numFmtId="9" fontId="2" fillId="0" borderId="0" xfId="1" applyFont="1" applyAlignment="1">
      <alignment vertical="center"/>
    </xf>
    <xf numFmtId="9" fontId="2" fillId="0" borderId="0" xfId="1" applyFont="1" applyFill="1" applyBorder="1" applyAlignment="1">
      <alignment horizontal="center" vertical="center" wrapText="1"/>
    </xf>
    <xf numFmtId="0" fontId="2" fillId="0" borderId="0" xfId="0" applyFont="1" applyAlignment="1">
      <alignment horizontal="left"/>
    </xf>
    <xf numFmtId="0" fontId="2" fillId="0" borderId="0" xfId="0" applyFont="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wrapText="1" readingOrder="1"/>
    </xf>
    <xf numFmtId="9" fontId="2" fillId="0" borderId="0" xfId="1" applyFont="1" applyFill="1" applyBorder="1"/>
    <xf numFmtId="0" fontId="8" fillId="0" borderId="0" xfId="0" applyFont="1"/>
    <xf numFmtId="9" fontId="8" fillId="0" borderId="0" xfId="1" applyFont="1"/>
    <xf numFmtId="0" fontId="9" fillId="3" borderId="1" xfId="2" applyFont="1" applyBorder="1" applyAlignment="1">
      <alignment horizontal="center" vertical="center" wrapText="1" readingOrder="1"/>
    </xf>
    <xf numFmtId="0" fontId="10" fillId="5" borderId="1" xfId="0" applyFont="1" applyFill="1" applyBorder="1" applyAlignment="1">
      <alignment vertical="center" wrapText="1" readingOrder="1"/>
    </xf>
    <xf numFmtId="9" fontId="10" fillId="5" borderId="1" xfId="0" applyNumberFormat="1" applyFont="1" applyFill="1" applyBorder="1" applyAlignment="1">
      <alignment horizontal="center" vertical="center" wrapText="1" readingOrder="1"/>
    </xf>
    <xf numFmtId="9" fontId="10" fillId="2" borderId="1" xfId="1" applyFont="1" applyFill="1" applyBorder="1" applyAlignment="1">
      <alignment horizontal="center" vertical="center" wrapText="1" readingOrder="1"/>
    </xf>
    <xf numFmtId="9" fontId="11" fillId="2" borderId="1" xfId="1" applyFont="1" applyFill="1" applyBorder="1" applyAlignment="1">
      <alignment horizontal="center" vertical="center" wrapText="1" readingOrder="1"/>
    </xf>
    <xf numFmtId="0" fontId="12" fillId="0" borderId="0" xfId="0" applyFont="1"/>
    <xf numFmtId="0" fontId="2" fillId="2" borderId="1" xfId="0" applyFont="1" applyFill="1" applyBorder="1" applyAlignment="1">
      <alignment horizontal="left" vertical="center" wrapText="1" readingOrder="1"/>
    </xf>
    <xf numFmtId="0" fontId="4" fillId="2" borderId="1" xfId="0" applyFont="1" applyFill="1" applyBorder="1" applyAlignment="1">
      <alignment horizontal="left" vertical="center" wrapText="1"/>
    </xf>
    <xf numFmtId="9" fontId="2" fillId="2" borderId="1" xfId="1" applyFont="1" applyFill="1" applyBorder="1" applyAlignment="1">
      <alignment horizontal="center" vertical="center" wrapText="1"/>
    </xf>
    <xf numFmtId="9" fontId="2" fillId="2" borderId="1" xfId="1" applyFont="1" applyFill="1" applyBorder="1" applyAlignment="1">
      <alignment horizontal="center" vertical="center" wrapText="1" readingOrder="1"/>
    </xf>
    <xf numFmtId="0" fontId="2" fillId="2" borderId="1" xfId="0" applyFont="1" applyFill="1" applyBorder="1" applyAlignment="1">
      <alignment horizontal="center" vertical="center" wrapText="1"/>
    </xf>
    <xf numFmtId="9" fontId="11" fillId="5" borderId="1" xfId="0" applyNumberFormat="1" applyFont="1" applyFill="1" applyBorder="1" applyAlignment="1">
      <alignment horizontal="center" vertical="center" wrapText="1" readingOrder="1"/>
    </xf>
    <xf numFmtId="0" fontId="11" fillId="5" borderId="1" xfId="0" applyFont="1" applyFill="1" applyBorder="1" applyAlignment="1">
      <alignment horizontal="center" vertical="center" wrapText="1" readingOrder="1"/>
    </xf>
    <xf numFmtId="0" fontId="11" fillId="2" borderId="1" xfId="0" applyFont="1" applyFill="1" applyBorder="1" applyAlignment="1">
      <alignment horizontal="center" vertical="center" wrapText="1" readingOrder="1"/>
    </xf>
    <xf numFmtId="0" fontId="11" fillId="2" borderId="1" xfId="0" applyFont="1" applyFill="1" applyBorder="1"/>
    <xf numFmtId="0" fontId="13" fillId="2" borderId="1" xfId="0" applyFont="1" applyFill="1" applyBorder="1" applyAlignment="1">
      <alignment horizontal="left" vertical="center" wrapText="1" readingOrder="1"/>
    </xf>
    <xf numFmtId="0" fontId="12" fillId="2"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9" fontId="13" fillId="2" borderId="1" xfId="1" applyFont="1" applyFill="1" applyBorder="1" applyAlignment="1">
      <alignment horizontal="center" vertical="center" wrapText="1"/>
    </xf>
    <xf numFmtId="9" fontId="13" fillId="2" borderId="1" xfId="1" applyFont="1" applyFill="1" applyBorder="1" applyAlignment="1">
      <alignment horizontal="center" vertical="center" wrapText="1" readingOrder="1"/>
    </xf>
    <xf numFmtId="0" fontId="10" fillId="0" borderId="0" xfId="0" applyFont="1" applyAlignment="1">
      <alignment vertical="center" wrapText="1" readingOrder="1"/>
    </xf>
    <xf numFmtId="9" fontId="10" fillId="0" borderId="0" xfId="0" applyNumberFormat="1" applyFont="1" applyAlignment="1">
      <alignment horizontal="center" vertical="center" wrapText="1" readingOrder="1"/>
    </xf>
    <xf numFmtId="9" fontId="10" fillId="0" borderId="0" xfId="1" applyFont="1" applyFill="1" applyBorder="1" applyAlignment="1">
      <alignment horizontal="center" vertical="center" wrapText="1" readingOrder="1"/>
    </xf>
    <xf numFmtId="0" fontId="11" fillId="0" borderId="0" xfId="0" applyFont="1"/>
    <xf numFmtId="9" fontId="11" fillId="0" borderId="0" xfId="1" applyFont="1" applyFill="1" applyBorder="1" applyAlignment="1">
      <alignment horizontal="center" vertical="center" wrapText="1" readingOrder="1"/>
    </xf>
    <xf numFmtId="9" fontId="8" fillId="0" borderId="0" xfId="1" applyFont="1" applyFill="1"/>
    <xf numFmtId="0" fontId="10" fillId="0" borderId="0" xfId="0" applyFont="1"/>
    <xf numFmtId="0" fontId="15" fillId="0" borderId="0" xfId="0" applyFont="1"/>
    <xf numFmtId="0" fontId="2" fillId="2" borderId="1" xfId="0" applyFont="1" applyFill="1" applyBorder="1" applyAlignment="1">
      <alignment horizontal="left" vertical="center" wrapText="1"/>
    </xf>
    <xf numFmtId="0" fontId="4" fillId="2" borderId="1" xfId="0" applyFont="1" applyFill="1" applyBorder="1" applyAlignment="1">
      <alignment vertical="center" wrapText="1"/>
    </xf>
    <xf numFmtId="0" fontId="2" fillId="2" borderId="1" xfId="0" applyFont="1" applyFill="1" applyBorder="1" applyAlignment="1">
      <alignment vertical="center" wrapText="1"/>
    </xf>
    <xf numFmtId="0" fontId="0" fillId="0" borderId="0" xfId="0" applyAlignment="1">
      <alignment vertical="center"/>
    </xf>
    <xf numFmtId="0" fontId="17" fillId="6" borderId="1" xfId="0" applyFont="1" applyFill="1" applyBorder="1" applyAlignment="1">
      <alignment horizontal="center" vertical="center"/>
    </xf>
    <xf numFmtId="0" fontId="0" fillId="0" borderId="1" xfId="0" applyBorder="1" applyAlignment="1">
      <alignment horizontal="center"/>
    </xf>
    <xf numFmtId="9" fontId="14" fillId="2" borderId="1" xfId="1" applyFont="1" applyFill="1" applyBorder="1" applyAlignment="1">
      <alignment horizontal="center" vertical="center" wrapText="1" readingOrder="1"/>
    </xf>
    <xf numFmtId="0" fontId="18" fillId="5" borderId="1" xfId="3" applyFill="1" applyBorder="1" applyAlignment="1">
      <alignment horizontal="center" vertical="center"/>
    </xf>
    <xf numFmtId="0" fontId="18" fillId="5" borderId="1" xfId="3" quotePrefix="1" applyFill="1" applyBorder="1" applyAlignment="1">
      <alignment horizontal="center" vertical="center"/>
    </xf>
    <xf numFmtId="0" fontId="17" fillId="0" borderId="1" xfId="0" applyFont="1" applyBorder="1" applyAlignment="1">
      <alignment horizontal="center"/>
    </xf>
    <xf numFmtId="0" fontId="2" fillId="0" borderId="0" xfId="0" applyFont="1" applyAlignment="1">
      <alignment horizontal="center"/>
    </xf>
    <xf numFmtId="0" fontId="12" fillId="0" borderId="0" xfId="0" applyFont="1" applyAlignment="1">
      <alignment horizontal="center"/>
    </xf>
    <xf numFmtId="0" fontId="10" fillId="2" borderId="1" xfId="0" applyFont="1" applyFill="1" applyBorder="1" applyAlignment="1">
      <alignment horizontal="center" vertical="center" wrapText="1" readingOrder="1"/>
    </xf>
    <xf numFmtId="0" fontId="10" fillId="0" borderId="0" xfId="0" applyFont="1" applyAlignment="1">
      <alignment horizontal="center" vertical="center" wrapText="1" readingOrder="1"/>
    </xf>
    <xf numFmtId="0" fontId="4" fillId="2" borderId="1" xfId="0" applyFont="1" applyFill="1" applyBorder="1" applyAlignment="1">
      <alignment horizontal="center" vertical="center" wrapText="1"/>
    </xf>
    <xf numFmtId="164" fontId="8" fillId="0" borderId="0" xfId="0" applyNumberFormat="1" applyFont="1" applyAlignment="1">
      <alignment horizontal="center" vertical="center" wrapText="1"/>
    </xf>
    <xf numFmtId="0" fontId="0" fillId="0" borderId="1" xfId="0" applyBorder="1" applyAlignment="1">
      <alignment horizontal="center" vertical="center"/>
    </xf>
    <xf numFmtId="0" fontId="2" fillId="7" borderId="1" xfId="0" applyFont="1" applyFill="1" applyBorder="1" applyAlignment="1">
      <alignment horizontal="left" vertical="center" wrapText="1" readingOrder="1"/>
    </xf>
    <xf numFmtId="0" fontId="8" fillId="2" borderId="1" xfId="0" applyFont="1" applyFill="1" applyBorder="1"/>
    <xf numFmtId="2" fontId="8" fillId="2" borderId="1" xfId="0" applyNumberFormat="1" applyFont="1" applyFill="1" applyBorder="1" applyAlignment="1">
      <alignment horizontal="center" vertical="center" wrapText="1"/>
    </xf>
    <xf numFmtId="9" fontId="11" fillId="2" borderId="0" xfId="1" applyFont="1" applyFill="1" applyBorder="1" applyAlignment="1">
      <alignment horizontal="center" vertical="center" wrapText="1" readingOrder="1"/>
    </xf>
    <xf numFmtId="9" fontId="2" fillId="2" borderId="0" xfId="1" applyFont="1" applyFill="1" applyBorder="1" applyAlignment="1">
      <alignment horizontal="center" vertical="center" wrapText="1" readingOrder="1"/>
    </xf>
    <xf numFmtId="0" fontId="9" fillId="3" borderId="1" xfId="2" applyFont="1" applyBorder="1" applyAlignment="1">
      <alignment horizontal="center" vertical="center" wrapText="1" readingOrder="1"/>
    </xf>
    <xf numFmtId="0" fontId="3" fillId="4" borderId="1" xfId="0" applyFont="1" applyFill="1" applyBorder="1" applyAlignment="1">
      <alignment horizontal="center" vertical="center" wrapText="1" readingOrder="1"/>
    </xf>
    <xf numFmtId="0" fontId="5" fillId="0" borderId="0" xfId="0" applyFont="1" applyAlignment="1">
      <alignment horizontal="center" vertical="center" textRotation="90" wrapText="1" readingOrder="1"/>
    </xf>
    <xf numFmtId="0" fontId="2" fillId="0" borderId="0" xfId="0" applyFont="1" applyAlignment="1">
      <alignment horizontal="center" vertical="center" wrapText="1" readingOrder="1"/>
    </xf>
    <xf numFmtId="0" fontId="14" fillId="0" borderId="1" xfId="0" applyFont="1" applyBorder="1" applyAlignment="1">
      <alignment horizontal="center" vertic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6" fillId="0" borderId="0" xfId="0" applyFont="1" applyAlignment="1">
      <alignment horizontal="center" vertical="center" textRotation="90" wrapText="1" readingOrder="1"/>
    </xf>
    <xf numFmtId="0" fontId="13" fillId="4" borderId="1" xfId="0" applyFont="1" applyFill="1" applyBorder="1" applyAlignment="1">
      <alignment horizontal="center" vertical="center" wrapText="1" readingOrder="1"/>
    </xf>
    <xf numFmtId="0" fontId="2" fillId="4" borderId="1" xfId="0" applyFont="1" applyFill="1" applyBorder="1" applyAlignment="1">
      <alignment horizontal="center" vertical="center" wrapText="1" readingOrder="1"/>
    </xf>
    <xf numFmtId="0" fontId="2" fillId="4" borderId="4" xfId="0" applyFont="1" applyFill="1" applyBorder="1" applyAlignment="1">
      <alignment horizontal="center" vertical="center" wrapText="1" readingOrder="1"/>
    </xf>
    <xf numFmtId="0" fontId="2" fillId="4" borderId="5" xfId="0" applyFont="1" applyFill="1" applyBorder="1" applyAlignment="1">
      <alignment horizontal="center" vertical="center" wrapText="1" readingOrder="1"/>
    </xf>
  </cellXfs>
  <cellStyles count="4">
    <cellStyle name="Énfasis3" xfId="2" builtinId="37"/>
    <cellStyle name="Hipervínculo" xfId="3" builtinId="8"/>
    <cellStyle name="Normal" xfId="0" builtinId="0"/>
    <cellStyle name="Porcentaje" xfId="1" builtinId="5"/>
  </cellStyles>
  <dxfs count="0"/>
  <tableStyles count="0" defaultTableStyle="TableStyleMedium2" defaultPivotStyle="PivotStyleLight16"/>
  <colors>
    <mruColors>
      <color rgb="FF789DCE"/>
      <color rgb="FF00D5D0"/>
      <color rgb="FFD9E6F3"/>
      <color rgb="FFA8B3EA"/>
      <color rgb="FF93C9FF"/>
      <color rgb="FF6DB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223351</xdr:colOff>
      <xdr:row>0</xdr:row>
      <xdr:rowOff>136073</xdr:rowOff>
    </xdr:from>
    <xdr:to>
      <xdr:col>16</xdr:col>
      <xdr:colOff>233265</xdr:colOff>
      <xdr:row>6</xdr:row>
      <xdr:rowOff>0</xdr:rowOff>
    </xdr:to>
    <xdr:sp macro="" textlink="">
      <xdr:nvSpPr>
        <xdr:cNvPr id="2" name="CuadroTexto 1">
          <a:extLst>
            <a:ext uri="{FF2B5EF4-FFF2-40B4-BE49-F238E27FC236}">
              <a16:creationId xmlns:a16="http://schemas.microsoft.com/office/drawing/2014/main" id="{98D5D8B7-E82C-4657-A867-F92953CC99BD}"/>
            </a:ext>
          </a:extLst>
        </xdr:cNvPr>
        <xdr:cNvSpPr txBox="1"/>
      </xdr:nvSpPr>
      <xdr:spPr>
        <a:xfrm>
          <a:off x="223351" y="136073"/>
          <a:ext cx="13249664" cy="10069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100" b="1" cap="all" baseline="0">
              <a:solidFill>
                <a:schemeClr val="dk1"/>
              </a:solidFill>
              <a:effectLst/>
              <a:latin typeface="+mn-lt"/>
              <a:ea typeface="+mn-ea"/>
              <a:cs typeface="+mn-cs"/>
            </a:rPr>
            <a:t>PROYECTO METODOLOGÍA DE SEGUIMIENTO DE LA HOJA DE RUTA DE edificaciones neto cero carbono - </a:t>
          </a:r>
          <a:r>
            <a:rPr lang="es-CO" sz="1100" b="1">
              <a:solidFill>
                <a:schemeClr val="dk1"/>
              </a:solidFill>
              <a:effectLst/>
              <a:latin typeface="+mn-lt"/>
              <a:ea typeface="+mn-ea"/>
              <a:cs typeface="+mn-cs"/>
            </a:rPr>
            <a:t>Herramienta de monitoreo </a:t>
          </a:r>
          <a:r>
            <a:rPr lang="es-MX" sz="1100" b="1">
              <a:solidFill>
                <a:schemeClr val="dk1"/>
              </a:solidFill>
              <a:effectLst/>
              <a:latin typeface="+mn-lt"/>
              <a:ea typeface="+mn-ea"/>
              <a:cs typeface="+mn-cs"/>
            </a:rPr>
            <a:t>de tercera categoría</a:t>
          </a:r>
          <a:endParaRPr lang="es-MX" sz="1100" b="1"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MX" sz="1100" b="1">
            <a:solidFill>
              <a:schemeClr val="dk1"/>
            </a:solidFill>
            <a:effectLst/>
            <a:latin typeface="+mn-lt"/>
            <a:ea typeface="+mn-ea"/>
            <a:cs typeface="+mn-cs"/>
          </a:endParaRPr>
        </a:p>
        <a:p>
          <a:r>
            <a:rPr lang="es-MX" sz="1100" b="1" baseline="0">
              <a:solidFill>
                <a:schemeClr val="dk1"/>
              </a:solidFill>
              <a:effectLst/>
              <a:latin typeface="+mn-lt"/>
              <a:ea typeface="+mn-ea"/>
              <a:cs typeface="+mn-cs"/>
            </a:rPr>
            <a:t>Archivo Excel de soporte</a:t>
          </a:r>
        </a:p>
        <a:p>
          <a:r>
            <a:rPr lang="es-CO" sz="1100" b="1"/>
            <a:t>Fecha:</a:t>
          </a:r>
          <a:r>
            <a:rPr lang="es-CO" sz="1100" b="1" baseline="0"/>
            <a:t> Marzo, 2023</a:t>
          </a:r>
        </a:p>
        <a:p>
          <a:endParaRPr lang="es-CO" sz="1100" b="1" baseline="0"/>
        </a:p>
      </xdr:txBody>
    </xdr:sp>
    <xdr:clientData/>
  </xdr:twoCellAnchor>
  <xdr:twoCellAnchor>
    <xdr:from>
      <xdr:col>1</xdr:col>
      <xdr:colOff>200025</xdr:colOff>
      <xdr:row>35</xdr:row>
      <xdr:rowOff>116205</xdr:rowOff>
    </xdr:from>
    <xdr:to>
      <xdr:col>9</xdr:col>
      <xdr:colOff>200025</xdr:colOff>
      <xdr:row>41</xdr:row>
      <xdr:rowOff>125730</xdr:rowOff>
    </xdr:to>
    <xdr:sp macro="" textlink="">
      <xdr:nvSpPr>
        <xdr:cNvPr id="3" name="CuadroTexto 2">
          <a:extLst>
            <a:ext uri="{FF2B5EF4-FFF2-40B4-BE49-F238E27FC236}">
              <a16:creationId xmlns:a16="http://schemas.microsoft.com/office/drawing/2014/main" id="{9F3A39AC-95DB-49E5-AB78-B42D69641AC1}"/>
            </a:ext>
          </a:extLst>
        </xdr:cNvPr>
        <xdr:cNvSpPr txBox="1"/>
      </xdr:nvSpPr>
      <xdr:spPr>
        <a:xfrm>
          <a:off x="535305" y="6151245"/>
          <a:ext cx="8793480" cy="1106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b="1" baseline="0"/>
        </a:p>
      </xdr:txBody>
    </xdr:sp>
    <xdr:clientData/>
  </xdr:twoCellAnchor>
  <xdr:twoCellAnchor editAs="oneCell">
    <xdr:from>
      <xdr:col>4</xdr:col>
      <xdr:colOff>640390</xdr:colOff>
      <xdr:row>36</xdr:row>
      <xdr:rowOff>84750</xdr:rowOff>
    </xdr:from>
    <xdr:to>
      <xdr:col>6</xdr:col>
      <xdr:colOff>757021</xdr:colOff>
      <xdr:row>38</xdr:row>
      <xdr:rowOff>166776</xdr:rowOff>
    </xdr:to>
    <xdr:pic>
      <xdr:nvPicPr>
        <xdr:cNvPr id="4" name="Imagen 3">
          <a:extLst>
            <a:ext uri="{FF2B5EF4-FFF2-40B4-BE49-F238E27FC236}">
              <a16:creationId xmlns:a16="http://schemas.microsoft.com/office/drawing/2014/main" id="{DD2B0711-DF2A-4BBF-8DD6-9B812B0D72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44850" y="6302670"/>
          <a:ext cx="1686351" cy="447786"/>
        </a:xfrm>
        <a:prstGeom prst="rect">
          <a:avLst/>
        </a:prstGeom>
      </xdr:spPr>
    </xdr:pic>
    <xdr:clientData/>
  </xdr:twoCellAnchor>
  <xdr:twoCellAnchor editAs="oneCell">
    <xdr:from>
      <xdr:col>2</xdr:col>
      <xdr:colOff>1543271</xdr:colOff>
      <xdr:row>36</xdr:row>
      <xdr:rowOff>34689</xdr:rowOff>
    </xdr:from>
    <xdr:to>
      <xdr:col>3</xdr:col>
      <xdr:colOff>180030</xdr:colOff>
      <xdr:row>39</xdr:row>
      <xdr:rowOff>87393</xdr:rowOff>
    </xdr:to>
    <xdr:pic>
      <xdr:nvPicPr>
        <xdr:cNvPr id="5" name="Imagen 4" descr="Un dibujo de una cara feliz&#10;&#10;Descripción generada automáticamente con confianza baja">
          <a:extLst>
            <a:ext uri="{FF2B5EF4-FFF2-40B4-BE49-F238E27FC236}">
              <a16:creationId xmlns:a16="http://schemas.microsoft.com/office/drawing/2014/main" id="{CF9D5ED8-12CB-4B1A-AA63-04B4EC09190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5770"/>
        <a:stretch/>
      </xdr:blipFill>
      <xdr:spPr bwMode="auto">
        <a:xfrm>
          <a:off x="2152871" y="6252609"/>
          <a:ext cx="1562839" cy="601344"/>
        </a:xfrm>
        <a:prstGeom prst="rect">
          <a:avLst/>
        </a:prstGeom>
        <a:ln>
          <a:noFill/>
        </a:ln>
        <a:extLst>
          <a:ext uri="{53640926-AAD7-44D8-BBD7-CCE9431645EC}">
            <a14:shadowObscured xmlns:a14="http://schemas.microsoft.com/office/drawing/2010/main"/>
          </a:ext>
        </a:extLst>
      </xdr:spPr>
    </xdr:pic>
    <xdr:clientData/>
  </xdr:twoCellAnchor>
  <xdr:twoCellAnchor>
    <xdr:from>
      <xdr:col>2</xdr:col>
      <xdr:colOff>0</xdr:colOff>
      <xdr:row>5</xdr:row>
      <xdr:rowOff>20955</xdr:rowOff>
    </xdr:from>
    <xdr:to>
      <xdr:col>9</xdr:col>
      <xdr:colOff>284069</xdr:colOff>
      <xdr:row>5</xdr:row>
      <xdr:rowOff>518574</xdr:rowOff>
    </xdr:to>
    <xdr:sp macro="" textlink="">
      <xdr:nvSpPr>
        <xdr:cNvPr id="6" name="CuadroTexto 5">
          <a:extLst>
            <a:ext uri="{FF2B5EF4-FFF2-40B4-BE49-F238E27FC236}">
              <a16:creationId xmlns:a16="http://schemas.microsoft.com/office/drawing/2014/main" id="{486A0B58-DCB9-4FC1-AE6F-FF635C9978F3}"/>
            </a:ext>
          </a:extLst>
        </xdr:cNvPr>
        <xdr:cNvSpPr txBox="1"/>
      </xdr:nvSpPr>
      <xdr:spPr>
        <a:xfrm>
          <a:off x="609600" y="935355"/>
          <a:ext cx="8803229" cy="497619"/>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100" b="0"/>
            <a:t>Este archivo hace</a:t>
          </a:r>
          <a:r>
            <a:rPr lang="es-CO" sz="1100" b="0" baseline="0"/>
            <a:t> parte de los entrrgables del documento " Informe Final </a:t>
          </a:r>
          <a:r>
            <a:rPr lang="es-CO" sz="1100" b="0">
              <a:solidFill>
                <a:schemeClr val="dk1"/>
              </a:solidFill>
              <a:effectLst/>
              <a:latin typeface="+mn-lt"/>
              <a:ea typeface="+mn-ea"/>
              <a:cs typeface="+mn-cs"/>
            </a:rPr>
            <a:t>Metodología de Seguimiento de la Hoja de Ruta de Edificaciones Neto Cero Carbono"</a:t>
          </a:r>
          <a:r>
            <a:rPr lang="es-CO" sz="1100" b="0" baseline="0"/>
            <a:t>. En este documento se describe el contexto de uso e interpretación de esta herramienta (ver Sección 4).</a:t>
          </a:r>
          <a:endParaRPr lang="es-CO" sz="1100" b="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460375</xdr:colOff>
      <xdr:row>2</xdr:row>
      <xdr:rowOff>79375</xdr:rowOff>
    </xdr:from>
    <xdr:to>
      <xdr:col>8</xdr:col>
      <xdr:colOff>1882322</xdr:colOff>
      <xdr:row>7</xdr:row>
      <xdr:rowOff>58057</xdr:rowOff>
    </xdr:to>
    <xdr:sp macro="" textlink="">
      <xdr:nvSpPr>
        <xdr:cNvPr id="2" name="CuadroTexto 1">
          <a:extLst>
            <a:ext uri="{FF2B5EF4-FFF2-40B4-BE49-F238E27FC236}">
              <a16:creationId xmlns:a16="http://schemas.microsoft.com/office/drawing/2014/main" id="{D7F833CA-D4A1-4B88-94F7-B8301C8FB69B}"/>
            </a:ext>
          </a:extLst>
        </xdr:cNvPr>
        <xdr:cNvSpPr txBox="1"/>
      </xdr:nvSpPr>
      <xdr:spPr>
        <a:xfrm>
          <a:off x="6778625" y="460375"/>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95249</xdr:colOff>
      <xdr:row>2</xdr:row>
      <xdr:rowOff>105834</xdr:rowOff>
    </xdr:from>
    <xdr:to>
      <xdr:col>8</xdr:col>
      <xdr:colOff>1792363</xdr:colOff>
      <xdr:row>7</xdr:row>
      <xdr:rowOff>100391</xdr:rowOff>
    </xdr:to>
    <xdr:sp macro="" textlink="">
      <xdr:nvSpPr>
        <xdr:cNvPr id="2" name="CuadroTexto 1">
          <a:extLst>
            <a:ext uri="{FF2B5EF4-FFF2-40B4-BE49-F238E27FC236}">
              <a16:creationId xmlns:a16="http://schemas.microsoft.com/office/drawing/2014/main" id="{8F611BC2-6185-4323-828F-EC4D5479394F}"/>
            </a:ext>
          </a:extLst>
        </xdr:cNvPr>
        <xdr:cNvSpPr txBox="1"/>
      </xdr:nvSpPr>
      <xdr:spPr>
        <a:xfrm>
          <a:off x="6318249" y="486834"/>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603250</xdr:colOff>
      <xdr:row>2</xdr:row>
      <xdr:rowOff>47625</xdr:rowOff>
    </xdr:from>
    <xdr:to>
      <xdr:col>8</xdr:col>
      <xdr:colOff>2691947</xdr:colOff>
      <xdr:row>7</xdr:row>
      <xdr:rowOff>26307</xdr:rowOff>
    </xdr:to>
    <xdr:sp macro="" textlink="">
      <xdr:nvSpPr>
        <xdr:cNvPr id="2" name="CuadroTexto 1">
          <a:extLst>
            <a:ext uri="{FF2B5EF4-FFF2-40B4-BE49-F238E27FC236}">
              <a16:creationId xmlns:a16="http://schemas.microsoft.com/office/drawing/2014/main" id="{20639A67-5016-4BEF-B027-9331D390E95E}"/>
            </a:ext>
          </a:extLst>
        </xdr:cNvPr>
        <xdr:cNvSpPr txBox="1"/>
      </xdr:nvSpPr>
      <xdr:spPr>
        <a:xfrm>
          <a:off x="6715125" y="428625"/>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285750</xdr:colOff>
      <xdr:row>2</xdr:row>
      <xdr:rowOff>79375</xdr:rowOff>
    </xdr:from>
    <xdr:to>
      <xdr:col>8</xdr:col>
      <xdr:colOff>3771447</xdr:colOff>
      <xdr:row>7</xdr:row>
      <xdr:rowOff>58057</xdr:rowOff>
    </xdr:to>
    <xdr:sp macro="" textlink="">
      <xdr:nvSpPr>
        <xdr:cNvPr id="2" name="CuadroTexto 1">
          <a:extLst>
            <a:ext uri="{FF2B5EF4-FFF2-40B4-BE49-F238E27FC236}">
              <a16:creationId xmlns:a16="http://schemas.microsoft.com/office/drawing/2014/main" id="{E231DD5A-5206-4F24-86F1-9E198E764C27}"/>
            </a:ext>
          </a:extLst>
        </xdr:cNvPr>
        <xdr:cNvSpPr txBox="1"/>
      </xdr:nvSpPr>
      <xdr:spPr>
        <a:xfrm>
          <a:off x="6111875" y="460375"/>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206375</xdr:colOff>
      <xdr:row>2</xdr:row>
      <xdr:rowOff>165100</xdr:rowOff>
    </xdr:from>
    <xdr:to>
      <xdr:col>8</xdr:col>
      <xdr:colOff>2136322</xdr:colOff>
      <xdr:row>7</xdr:row>
      <xdr:rowOff>143782</xdr:rowOff>
    </xdr:to>
    <xdr:sp macro="" textlink="">
      <xdr:nvSpPr>
        <xdr:cNvPr id="2" name="CuadroTexto 1">
          <a:extLst>
            <a:ext uri="{FF2B5EF4-FFF2-40B4-BE49-F238E27FC236}">
              <a16:creationId xmlns:a16="http://schemas.microsoft.com/office/drawing/2014/main" id="{51D72997-7BD9-4E16-B666-68F91C37C502}"/>
            </a:ext>
          </a:extLst>
        </xdr:cNvPr>
        <xdr:cNvSpPr txBox="1"/>
      </xdr:nvSpPr>
      <xdr:spPr>
        <a:xfrm>
          <a:off x="6569075" y="520700"/>
          <a:ext cx="11493047" cy="1070882"/>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169333</xdr:rowOff>
    </xdr:from>
    <xdr:to>
      <xdr:col>7</xdr:col>
      <xdr:colOff>16933</xdr:colOff>
      <xdr:row>2</xdr:row>
      <xdr:rowOff>16934</xdr:rowOff>
    </xdr:to>
    <xdr:sp macro="" textlink="">
      <xdr:nvSpPr>
        <xdr:cNvPr id="2" name="CuadroTexto 1">
          <a:extLst>
            <a:ext uri="{FF2B5EF4-FFF2-40B4-BE49-F238E27FC236}">
              <a16:creationId xmlns:a16="http://schemas.microsoft.com/office/drawing/2014/main" id="{BB2B100F-F118-4FAC-A714-F06BA98296A2}"/>
            </a:ext>
          </a:extLst>
        </xdr:cNvPr>
        <xdr:cNvSpPr txBox="1"/>
      </xdr:nvSpPr>
      <xdr:spPr>
        <a:xfrm>
          <a:off x="795867" y="169333"/>
          <a:ext cx="7814733" cy="22013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100" b="0"/>
            <a:t>Este tablero es un resumen del avance</a:t>
          </a:r>
          <a:r>
            <a:rPr lang="es-CO" sz="1100" b="0" baseline="0"/>
            <a:t> de la tercera categoría de monitoreo. No diligenciar estas celdas.</a:t>
          </a:r>
          <a:endParaRPr lang="es-CO" sz="1100" b="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864053</xdr:colOff>
      <xdr:row>2</xdr:row>
      <xdr:rowOff>148318</xdr:rowOff>
    </xdr:from>
    <xdr:to>
      <xdr:col>8</xdr:col>
      <xdr:colOff>1555750</xdr:colOff>
      <xdr:row>7</xdr:row>
      <xdr:rowOff>174625</xdr:rowOff>
    </xdr:to>
    <xdr:sp macro="" textlink="">
      <xdr:nvSpPr>
        <xdr:cNvPr id="2" name="CuadroTexto 1">
          <a:extLst>
            <a:ext uri="{FF2B5EF4-FFF2-40B4-BE49-F238E27FC236}">
              <a16:creationId xmlns:a16="http://schemas.microsoft.com/office/drawing/2014/main" id="{FBE88BB6-404C-4482-B12F-5FF80900DEE0}"/>
            </a:ext>
          </a:extLst>
        </xdr:cNvPr>
        <xdr:cNvSpPr txBox="1"/>
      </xdr:nvSpPr>
      <xdr:spPr>
        <a:xfrm>
          <a:off x="6245678" y="529318"/>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457200</xdr:colOff>
      <xdr:row>3</xdr:row>
      <xdr:rowOff>114300</xdr:rowOff>
    </xdr:from>
    <xdr:to>
      <xdr:col>8</xdr:col>
      <xdr:colOff>1288597</xdr:colOff>
      <xdr:row>8</xdr:row>
      <xdr:rowOff>102507</xdr:rowOff>
    </xdr:to>
    <xdr:sp macro="" textlink="">
      <xdr:nvSpPr>
        <xdr:cNvPr id="3" name="CuadroTexto 2">
          <a:extLst>
            <a:ext uri="{FF2B5EF4-FFF2-40B4-BE49-F238E27FC236}">
              <a16:creationId xmlns:a16="http://schemas.microsoft.com/office/drawing/2014/main" id="{4BB72EA9-93C4-41CD-B283-A2BA4CA18439}"/>
            </a:ext>
          </a:extLst>
        </xdr:cNvPr>
        <xdr:cNvSpPr txBox="1"/>
      </xdr:nvSpPr>
      <xdr:spPr>
        <a:xfrm>
          <a:off x="5048250" y="685800"/>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968375</xdr:colOff>
      <xdr:row>2</xdr:row>
      <xdr:rowOff>111125</xdr:rowOff>
    </xdr:from>
    <xdr:to>
      <xdr:col>9</xdr:col>
      <xdr:colOff>1025072</xdr:colOff>
      <xdr:row>7</xdr:row>
      <xdr:rowOff>89807</xdr:rowOff>
    </xdr:to>
    <xdr:sp macro="" textlink="">
      <xdr:nvSpPr>
        <xdr:cNvPr id="2" name="CuadroTexto 1">
          <a:extLst>
            <a:ext uri="{FF2B5EF4-FFF2-40B4-BE49-F238E27FC236}">
              <a16:creationId xmlns:a16="http://schemas.microsoft.com/office/drawing/2014/main" id="{9D75AD19-817C-4114-94C4-C912B2C0F012}"/>
            </a:ext>
          </a:extLst>
        </xdr:cNvPr>
        <xdr:cNvSpPr txBox="1"/>
      </xdr:nvSpPr>
      <xdr:spPr>
        <a:xfrm>
          <a:off x="5937250" y="492125"/>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68035</xdr:colOff>
      <xdr:row>2</xdr:row>
      <xdr:rowOff>163286</xdr:rowOff>
    </xdr:from>
    <xdr:to>
      <xdr:col>9</xdr:col>
      <xdr:colOff>333375</xdr:colOff>
      <xdr:row>7</xdr:row>
      <xdr:rowOff>148772</xdr:rowOff>
    </xdr:to>
    <xdr:sp macro="" textlink="">
      <xdr:nvSpPr>
        <xdr:cNvPr id="2" name="CuadroTexto 1">
          <a:extLst>
            <a:ext uri="{FF2B5EF4-FFF2-40B4-BE49-F238E27FC236}">
              <a16:creationId xmlns:a16="http://schemas.microsoft.com/office/drawing/2014/main" id="{F8CF96B3-F5B8-49B2-B384-D0F34B2FB005}"/>
            </a:ext>
          </a:extLst>
        </xdr:cNvPr>
        <xdr:cNvSpPr txBox="1"/>
      </xdr:nvSpPr>
      <xdr:spPr>
        <a:xfrm>
          <a:off x="5742214" y="544286"/>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13607</xdr:colOff>
      <xdr:row>2</xdr:row>
      <xdr:rowOff>27214</xdr:rowOff>
    </xdr:from>
    <xdr:to>
      <xdr:col>8</xdr:col>
      <xdr:colOff>1939018</xdr:colOff>
      <xdr:row>7</xdr:row>
      <xdr:rowOff>39914</xdr:rowOff>
    </xdr:to>
    <xdr:sp macro="" textlink="">
      <xdr:nvSpPr>
        <xdr:cNvPr id="2" name="CuadroTexto 1">
          <a:extLst>
            <a:ext uri="{FF2B5EF4-FFF2-40B4-BE49-F238E27FC236}">
              <a16:creationId xmlns:a16="http://schemas.microsoft.com/office/drawing/2014/main" id="{0E8341CE-C070-4115-A2DF-CEE796E11B5D}"/>
            </a:ext>
          </a:extLst>
        </xdr:cNvPr>
        <xdr:cNvSpPr txBox="1"/>
      </xdr:nvSpPr>
      <xdr:spPr>
        <a:xfrm>
          <a:off x="5728607" y="408214"/>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81643</xdr:colOff>
      <xdr:row>2</xdr:row>
      <xdr:rowOff>54428</xdr:rowOff>
    </xdr:from>
    <xdr:to>
      <xdr:col>8</xdr:col>
      <xdr:colOff>1585233</xdr:colOff>
      <xdr:row>7</xdr:row>
      <xdr:rowOff>67128</xdr:rowOff>
    </xdr:to>
    <xdr:sp macro="" textlink="">
      <xdr:nvSpPr>
        <xdr:cNvPr id="2" name="CuadroTexto 1">
          <a:extLst>
            <a:ext uri="{FF2B5EF4-FFF2-40B4-BE49-F238E27FC236}">
              <a16:creationId xmlns:a16="http://schemas.microsoft.com/office/drawing/2014/main" id="{337925B3-937E-46A7-81DB-2992EC99D3ED}"/>
            </a:ext>
          </a:extLst>
        </xdr:cNvPr>
        <xdr:cNvSpPr txBox="1"/>
      </xdr:nvSpPr>
      <xdr:spPr>
        <a:xfrm>
          <a:off x="5987143" y="435428"/>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31750</xdr:colOff>
      <xdr:row>2</xdr:row>
      <xdr:rowOff>47625</xdr:rowOff>
    </xdr:from>
    <xdr:to>
      <xdr:col>9</xdr:col>
      <xdr:colOff>485322</xdr:colOff>
      <xdr:row>7</xdr:row>
      <xdr:rowOff>58057</xdr:rowOff>
    </xdr:to>
    <xdr:sp macro="" textlink="">
      <xdr:nvSpPr>
        <xdr:cNvPr id="2" name="CuadroTexto 1">
          <a:extLst>
            <a:ext uri="{FF2B5EF4-FFF2-40B4-BE49-F238E27FC236}">
              <a16:creationId xmlns:a16="http://schemas.microsoft.com/office/drawing/2014/main" id="{3ADF857A-7706-4026-9D0A-0A611C34EE0E}"/>
            </a:ext>
          </a:extLst>
        </xdr:cNvPr>
        <xdr:cNvSpPr txBox="1"/>
      </xdr:nvSpPr>
      <xdr:spPr>
        <a:xfrm>
          <a:off x="6635750" y="428625"/>
          <a:ext cx="11232697" cy="107405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twoCellAnchor>
    <xdr:from>
      <xdr:col>11</xdr:col>
      <xdr:colOff>31750</xdr:colOff>
      <xdr:row>2</xdr:row>
      <xdr:rowOff>47625</xdr:rowOff>
    </xdr:from>
    <xdr:to>
      <xdr:col>15</xdr:col>
      <xdr:colOff>485322</xdr:colOff>
      <xdr:row>7</xdr:row>
      <xdr:rowOff>58057</xdr:rowOff>
    </xdr:to>
    <xdr:sp macro="" textlink="">
      <xdr:nvSpPr>
        <xdr:cNvPr id="3" name="CuadroTexto 2">
          <a:extLst>
            <a:ext uri="{FF2B5EF4-FFF2-40B4-BE49-F238E27FC236}">
              <a16:creationId xmlns:a16="http://schemas.microsoft.com/office/drawing/2014/main" id="{BFA9FD0E-BE38-49B7-B7B1-5D20A7F9455E}"/>
            </a:ext>
          </a:extLst>
        </xdr:cNvPr>
        <xdr:cNvSpPr txBox="1"/>
      </xdr:nvSpPr>
      <xdr:spPr>
        <a:xfrm>
          <a:off x="6838950" y="403225"/>
          <a:ext cx="11540672" cy="1051832"/>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O" sz="1400" b="1"/>
            <a:t>Instrucción: </a:t>
          </a:r>
          <a:r>
            <a:rPr lang="es-CO" sz="1400" b="0"/>
            <a:t>Las celdas que se deben diligenciar</a:t>
          </a:r>
          <a:r>
            <a:rPr lang="es-CO" sz="1400" b="0" baseline="0"/>
            <a:t> son las de menú desplegable en las columnas H, I, J, que se encuentran dabajo del resultado esperado de cada medida o meta en cada periodo. En cada celda desplegable se pueden elegir valores en una escala entre 0 y 1, que representan cinco niveles de implementación o avance en la medida: i)nulo, ii) bajo, iii) medio, iv) alto, v) total). Las demas celdas estan formuladas para generar resultados. NR: No se reporta información.</a:t>
          </a:r>
          <a:endParaRPr lang="es-CO" sz="1400" b="0"/>
        </a:p>
      </xdr:txBody>
    </xdr:sp>
    <xdr:clientData/>
  </xdr:twoCellAnchor>
</xdr:wsDr>
</file>

<file path=xl/persons/person.xml><?xml version="1.0" encoding="utf-8"?>
<personList xmlns="http://schemas.microsoft.com/office/spreadsheetml/2018/threadedcomments" xmlns:x="http://schemas.openxmlformats.org/spreadsheetml/2006/main">
  <person displayName="Jose Pacheco" id="{36FA893D-7F08-4ED2-9A35-EBB191980001}" userId="Jose Pacheco"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24" dT="2022-12-14T18:23:59.92" personId="{36FA893D-7F08-4ED2-9A35-EBB191980001}" id="{D94B88E3-79B4-458C-A124-D5CDD5E12920}">
    <text>No esta en la lista original de medidas. Se identifica en los planes locales de Bogotá y Cali.</text>
  </threadedComment>
  <threadedComment ref="M24" dT="2022-12-14T18:23:59.92" personId="{36FA893D-7F08-4ED2-9A35-EBB191980001}" id="{FC5C82A9-0A85-4E6D-85A5-4F5C3E491246}">
    <text>No esta en la lista original de medidas. Se identifica en los planes locales de Bogotá y Cali.</text>
  </threadedComment>
  <threadedComment ref="G26" dT="2022-12-14T18:23:59.92" personId="{36FA893D-7F08-4ED2-9A35-EBB191980001}" id="{EB9169FD-DBFE-42B2-AFEF-70D16748DA3B}">
    <text>No esta en la lista original de medidas. Se identifica en los planes locales de Bogotá y Cali.</text>
  </threadedComment>
  <threadedComment ref="M26" dT="2022-12-14T18:23:59.92" personId="{36FA893D-7F08-4ED2-9A35-EBB191980001}" id="{54211029-0C3A-4797-AA83-FBB3FC732C7D}">
    <text>No esta en la lista original de medidas. Se identifica en los planes locales de Bogotá y Cali.</text>
  </threadedComment>
  <threadedComment ref="G28" dT="2022-12-14T18:23:59.92" personId="{36FA893D-7F08-4ED2-9A35-EBB191980001}" id="{0FB94FC2-199F-4D31-A9B3-824996974153}">
    <text>No esta en la lista original de medidas. Se identifica en los planes locales de Bogotá y Cali.</text>
  </threadedComment>
  <threadedComment ref="M28" dT="2022-12-14T18:23:59.92" personId="{36FA893D-7F08-4ED2-9A35-EBB191980001}" id="{B7B28C55-0ADE-4384-B8DA-45BFDAF39F9A}">
    <text>No esta en la lista original de medidas. Se identifica en los planes locales de Bogotá y Cali.</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1.xml"/><Relationship Id="rId4" Type="http://schemas.microsoft.com/office/2017/10/relationships/threadedComment" Target="../threadedComments/threadedComment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34854-2A12-482C-8E82-182ED5E97881}">
  <sheetPr>
    <tabColor theme="3" tint="0.39997558519241921"/>
  </sheetPr>
  <dimension ref="C6:D34"/>
  <sheetViews>
    <sheetView showGridLines="0" tabSelected="1" workbookViewId="0">
      <selection activeCell="A5" sqref="A5"/>
    </sheetView>
  </sheetViews>
  <sheetFormatPr baseColWidth="10" defaultColWidth="11.44140625" defaultRowHeight="14.4" x14ac:dyDescent="0.3"/>
  <cols>
    <col min="1" max="1" width="4.88671875" customWidth="1"/>
    <col min="2" max="2" width="4" customWidth="1"/>
    <col min="3" max="3" width="42.6640625" customWidth="1"/>
    <col min="4" max="4" width="24.33203125" customWidth="1"/>
  </cols>
  <sheetData>
    <row r="6" spans="3:4" ht="48" customHeight="1" x14ac:dyDescent="0.3"/>
    <row r="7" spans="3:4" x14ac:dyDescent="0.3">
      <c r="C7" t="s">
        <v>603</v>
      </c>
    </row>
    <row r="8" spans="3:4" x14ac:dyDescent="0.3">
      <c r="C8" t="s">
        <v>602</v>
      </c>
    </row>
    <row r="10" spans="3:4" x14ac:dyDescent="0.3">
      <c r="C10" s="53" t="s">
        <v>605</v>
      </c>
      <c r="D10" t="s">
        <v>604</v>
      </c>
    </row>
    <row r="12" spans="3:4" x14ac:dyDescent="0.3">
      <c r="C12" s="54" t="s">
        <v>638</v>
      </c>
      <c r="D12" t="s">
        <v>659</v>
      </c>
    </row>
    <row r="14" spans="3:4" x14ac:dyDescent="0.3">
      <c r="C14" s="54" t="s">
        <v>620</v>
      </c>
      <c r="D14" t="s">
        <v>607</v>
      </c>
    </row>
    <row r="16" spans="3:4" x14ac:dyDescent="0.3">
      <c r="C16" s="54" t="s">
        <v>59</v>
      </c>
      <c r="D16" t="s">
        <v>606</v>
      </c>
    </row>
    <row r="18" spans="3:4" x14ac:dyDescent="0.3">
      <c r="C18" s="54" t="s">
        <v>359</v>
      </c>
      <c r="D18" t="s">
        <v>609</v>
      </c>
    </row>
    <row r="20" spans="3:4" x14ac:dyDescent="0.3">
      <c r="C20" s="54" t="s">
        <v>363</v>
      </c>
      <c r="D20" t="s">
        <v>608</v>
      </c>
    </row>
    <row r="22" spans="3:4" x14ac:dyDescent="0.3">
      <c r="C22" s="54" t="s">
        <v>618</v>
      </c>
      <c r="D22" t="s">
        <v>610</v>
      </c>
    </row>
    <row r="24" spans="3:4" x14ac:dyDescent="0.3">
      <c r="C24" s="54" t="s">
        <v>619</v>
      </c>
      <c r="D24" t="s">
        <v>611</v>
      </c>
    </row>
    <row r="26" spans="3:4" x14ac:dyDescent="0.3">
      <c r="C26" s="54" t="s">
        <v>617</v>
      </c>
      <c r="D26" t="s">
        <v>612</v>
      </c>
    </row>
    <row r="28" spans="3:4" x14ac:dyDescent="0.3">
      <c r="C28" s="54" t="s">
        <v>193</v>
      </c>
      <c r="D28" t="s">
        <v>613</v>
      </c>
    </row>
    <row r="30" spans="3:4" x14ac:dyDescent="0.3">
      <c r="C30" s="54" t="s">
        <v>616</v>
      </c>
      <c r="D30" t="s">
        <v>614</v>
      </c>
    </row>
    <row r="32" spans="3:4" x14ac:dyDescent="0.3">
      <c r="C32" s="54" t="s">
        <v>233</v>
      </c>
      <c r="D32" t="s">
        <v>615</v>
      </c>
    </row>
    <row r="34" spans="3:4" x14ac:dyDescent="0.3">
      <c r="C34" s="54" t="s">
        <v>622</v>
      </c>
      <c r="D34" t="s">
        <v>621</v>
      </c>
    </row>
  </sheetData>
  <hyperlinks>
    <hyperlink ref="C10" location="'Tablero Consolidado 3 Categoria'!A1" display="Tablero Consolidado 3 Categoría" xr:uid="{C6B9A1B8-3B06-4136-8F4D-D66428990409}"/>
    <hyperlink ref="C14" location="B.EficienciaEnergetica!A1" display="B. Eficiencia energética" xr:uid="{AFC99146-C783-411D-8469-B889AF9EF4E0}"/>
    <hyperlink ref="C16" location="C.Etiquetado!A1" display="C. Etiquetado" xr:uid="{475DA4E6-F8B5-4C56-ACDC-74C82D213AE4}"/>
    <hyperlink ref="C18" location="D.Materiales!A1" display="D. Materiales" xr:uid="{2150DAB1-E9F5-4BB7-8464-13842334580B}"/>
    <hyperlink ref="C20" location="'E. DesC-FuentesEnergéticas'!A1" display="E. Descarbonización de fuentes energéticas" xr:uid="{108B3987-ECB1-4C18-BB05-A9C7DB25C920}"/>
    <hyperlink ref="C22" location="F.EstándaresVoluntarios!A1" display="F. Estándares voluntarios" xr:uid="{2C1D214B-A66D-4FA3-890F-AE9F0D35FE56}"/>
    <hyperlink ref="C24" location="'G. SostenibilidadEmpresas'!A1" display="G. Sostenibildad en empresas" xr:uid="{EAB3732E-7DFB-488F-A2A3-789FF69F44B0}"/>
    <hyperlink ref="C26" location="'H. GestiónDeInformación'!A1" display="H. Gestión de la información" xr:uid="{10FB9D61-4C98-4A4D-9896-C6DE06BB4082}"/>
    <hyperlink ref="C28" location="I.PlaneaciónUrbanaIntegrada!A1" display="I. Planeación urbana integrada" xr:uid="{CC69C0D1-C3D4-44E0-9009-791367296C26}"/>
    <hyperlink ref="C30" location="'J. ResilienciaServiciosEcosiste'!A1" display=" J. Resiliencia y sistemas ecosistémicos" xr:uid="{8AFD6A18-79BE-4F43-B410-E3A3ACCE0150}"/>
    <hyperlink ref="C32" location="K.FormalizacionConstruccion!A1" display="K. Formalización de la construcción" xr:uid="{860B9CD8-2ED0-4771-994B-A70C4E21D4F9}"/>
    <hyperlink ref="C34" location="L.AccionesTransversales!A1" display="J. Acciones Transversales" xr:uid="{4AC57CD7-B834-439D-BA5F-E791AA32BB13}"/>
    <hyperlink ref="C12" location="A.CicloDeVida!A1" display="A. Análisis de Ciclo de Vida" xr:uid="{BF2C2AEA-9183-4C78-A677-93C8BFF4C76A}"/>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66544-6382-4230-9D96-48DF56E543DE}">
  <dimension ref="B1:P40"/>
  <sheetViews>
    <sheetView showGridLines="0" topLeftCell="J18" zoomScale="60" zoomScaleNormal="60" workbookViewId="0">
      <selection activeCell="P37" sqref="M35:P37"/>
    </sheetView>
  </sheetViews>
  <sheetFormatPr baseColWidth="10" defaultColWidth="11.44140625" defaultRowHeight="14.4" x14ac:dyDescent="0.3"/>
  <cols>
    <col min="1" max="1" width="11.44140625" style="23"/>
    <col min="2" max="2" width="38.109375" style="23" customWidth="1"/>
    <col min="3" max="3" width="30" style="23" customWidth="1"/>
    <col min="4" max="4" width="15.109375" style="23" customWidth="1"/>
    <col min="5" max="5" width="14.5546875" style="23" customWidth="1"/>
    <col min="6" max="6" width="14.33203125" style="23" customWidth="1"/>
    <col min="7" max="7" width="64.44140625" style="23" customWidth="1"/>
    <col min="8" max="8" width="53.6640625" style="23" customWidth="1"/>
    <col min="9" max="9" width="53.5546875" style="23" customWidth="1"/>
    <col min="10" max="10" width="52.33203125" style="23" customWidth="1"/>
    <col min="11" max="12" width="11.44140625" style="23"/>
    <col min="13" max="13" width="64.44140625" style="23" customWidth="1"/>
    <col min="14" max="14" width="53.6640625" style="23" customWidth="1"/>
    <col min="15" max="15" width="53.5546875" style="23" customWidth="1"/>
    <col min="16" max="16" width="52.332031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ht="21" x14ac:dyDescent="0.3">
      <c r="B10" s="11"/>
      <c r="C10" s="11"/>
      <c r="D10" s="11"/>
      <c r="E10" s="11"/>
      <c r="F10" s="11"/>
      <c r="H10" s="68" t="s">
        <v>623</v>
      </c>
      <c r="I10" s="68"/>
      <c r="J10" s="68"/>
      <c r="K10" s="23"/>
      <c r="L10" s="8"/>
      <c r="N10" s="68" t="s">
        <v>669</v>
      </c>
      <c r="O10" s="68"/>
      <c r="P10" s="68"/>
    </row>
    <row r="11" spans="2:16" s="1" customFormat="1" ht="36.6" customHeight="1" x14ac:dyDescent="0.3">
      <c r="B11" s="68" t="s">
        <v>0</v>
      </c>
      <c r="C11" s="68"/>
      <c r="D11" s="68" t="s">
        <v>1</v>
      </c>
      <c r="E11" s="68"/>
      <c r="F11" s="68" t="s">
        <v>290</v>
      </c>
      <c r="G11" s="68"/>
      <c r="H11" s="18" t="s">
        <v>358</v>
      </c>
      <c r="I11" s="18" t="s">
        <v>287</v>
      </c>
      <c r="J11" s="18" t="s">
        <v>288</v>
      </c>
      <c r="K11" s="23"/>
      <c r="L11" s="8"/>
      <c r="M11" s="18" t="s">
        <v>668</v>
      </c>
      <c r="N11" s="18" t="s">
        <v>286</v>
      </c>
      <c r="O11" s="18" t="s">
        <v>287</v>
      </c>
      <c r="P11" s="18" t="s">
        <v>288</v>
      </c>
    </row>
    <row r="12" spans="2:16" s="16" customFormat="1" ht="43.95" customHeight="1" x14ac:dyDescent="0.35">
      <c r="B12" s="30" t="s">
        <v>396</v>
      </c>
      <c r="C12" s="29">
        <f>AVERAGE(E12,E25,E37)</f>
        <v>0</v>
      </c>
      <c r="D12" s="31" t="s">
        <v>3</v>
      </c>
      <c r="E12" s="22">
        <f>AVERAGE(G15,G17,G19,G21)</f>
        <v>0</v>
      </c>
      <c r="F12" s="73"/>
      <c r="G12" s="74"/>
      <c r="H12" s="22">
        <f>AVERAGE(H15,H17,H19,H21)</f>
        <v>0</v>
      </c>
      <c r="I12" s="22">
        <f t="shared" ref="I12:J12" si="0">AVERAGE(I15,I17,I19,I21)</f>
        <v>0</v>
      </c>
      <c r="J12" s="22">
        <f t="shared" si="0"/>
        <v>0</v>
      </c>
      <c r="K12" s="45"/>
      <c r="L12" s="17"/>
      <c r="N12" s="66"/>
      <c r="O12" s="66"/>
      <c r="P12" s="66"/>
    </row>
    <row r="13" spans="2:16" ht="12.75" customHeight="1" x14ac:dyDescent="0.3"/>
    <row r="14" spans="2:16" ht="124.2" x14ac:dyDescent="0.3">
      <c r="F14" s="77" t="s">
        <v>179</v>
      </c>
      <c r="G14" s="24" t="s">
        <v>180</v>
      </c>
      <c r="H14" s="25" t="s">
        <v>520</v>
      </c>
      <c r="I14" s="25" t="s">
        <v>521</v>
      </c>
      <c r="J14" s="60" t="s">
        <v>415</v>
      </c>
      <c r="M14" s="24" t="s">
        <v>180</v>
      </c>
      <c r="N14" s="25"/>
      <c r="O14" s="25"/>
      <c r="P14" s="60"/>
    </row>
    <row r="15" spans="2:16" x14ac:dyDescent="0.3">
      <c r="F15" s="77"/>
      <c r="G15" s="26">
        <f>AVERAGE(H15:I15)</f>
        <v>0</v>
      </c>
      <c r="H15" s="27">
        <v>0</v>
      </c>
      <c r="I15" s="27">
        <v>0</v>
      </c>
      <c r="J15" s="27">
        <v>0</v>
      </c>
      <c r="M15" s="26"/>
      <c r="N15" s="27"/>
      <c r="O15" s="27"/>
      <c r="P15" s="27"/>
    </row>
    <row r="16" spans="2:16" ht="124.2" x14ac:dyDescent="0.3">
      <c r="F16" s="77" t="s">
        <v>181</v>
      </c>
      <c r="G16" s="24" t="s">
        <v>182</v>
      </c>
      <c r="H16" s="25" t="s">
        <v>522</v>
      </c>
      <c r="I16" s="25" t="s">
        <v>523</v>
      </c>
      <c r="J16" s="46" t="s">
        <v>524</v>
      </c>
      <c r="M16" s="24" t="s">
        <v>182</v>
      </c>
      <c r="N16" s="25"/>
      <c r="O16" s="25"/>
      <c r="P16" s="46"/>
    </row>
    <row r="17" spans="2:16" x14ac:dyDescent="0.3">
      <c r="F17" s="77"/>
      <c r="G17" s="26">
        <f>AVERAGE(H17:J17)</f>
        <v>0</v>
      </c>
      <c r="H17" s="27">
        <v>0</v>
      </c>
      <c r="I17" s="27">
        <v>0</v>
      </c>
      <c r="J17" s="27">
        <v>0</v>
      </c>
      <c r="M17" s="26"/>
      <c r="N17" s="27"/>
      <c r="O17" s="27"/>
      <c r="P17" s="27"/>
    </row>
    <row r="18" spans="2:16" ht="124.2" x14ac:dyDescent="0.3">
      <c r="F18" s="77" t="s">
        <v>183</v>
      </c>
      <c r="G18" s="24" t="s">
        <v>184</v>
      </c>
      <c r="H18" s="25" t="s">
        <v>525</v>
      </c>
      <c r="I18" s="25" t="s">
        <v>526</v>
      </c>
      <c r="J18" s="46" t="s">
        <v>527</v>
      </c>
      <c r="M18" s="24" t="s">
        <v>184</v>
      </c>
      <c r="N18" s="25"/>
      <c r="O18" s="25"/>
      <c r="P18" s="46"/>
    </row>
    <row r="19" spans="2:16" x14ac:dyDescent="0.3">
      <c r="F19" s="77"/>
      <c r="G19" s="26">
        <f>AVERAGE(H19:J19)</f>
        <v>0</v>
      </c>
      <c r="H19" s="27">
        <v>0</v>
      </c>
      <c r="I19" s="27">
        <v>0</v>
      </c>
      <c r="J19" s="27">
        <v>0</v>
      </c>
      <c r="M19" s="26"/>
      <c r="N19" s="27"/>
      <c r="O19" s="27"/>
      <c r="P19" s="27"/>
    </row>
    <row r="20" spans="2:16" ht="27.6" x14ac:dyDescent="0.3">
      <c r="F20" s="78" t="s">
        <v>185</v>
      </c>
      <c r="G20" s="24" t="s">
        <v>186</v>
      </c>
      <c r="H20" s="25" t="s">
        <v>528</v>
      </c>
      <c r="I20" s="60" t="s">
        <v>415</v>
      </c>
      <c r="J20" s="60" t="s">
        <v>415</v>
      </c>
      <c r="M20" s="24" t="s">
        <v>186</v>
      </c>
      <c r="N20" s="25"/>
      <c r="O20" s="60"/>
      <c r="P20" s="60"/>
    </row>
    <row r="21" spans="2:16" x14ac:dyDescent="0.3">
      <c r="F21" s="79"/>
      <c r="G21" s="26">
        <f>AVERAGE(H21)</f>
        <v>0</v>
      </c>
      <c r="H21" s="27">
        <v>0</v>
      </c>
      <c r="I21" s="27">
        <v>0</v>
      </c>
      <c r="J21" s="27">
        <v>0</v>
      </c>
      <c r="M21" s="26"/>
      <c r="N21" s="27"/>
      <c r="O21" s="27"/>
      <c r="P21" s="27"/>
    </row>
    <row r="23" spans="2:16" ht="21" x14ac:dyDescent="0.3">
      <c r="F23" s="11"/>
      <c r="G23" s="1"/>
      <c r="H23" s="68" t="s">
        <v>623</v>
      </c>
      <c r="I23" s="68"/>
      <c r="J23" s="68"/>
      <c r="M23" s="1"/>
      <c r="N23" s="68" t="s">
        <v>669</v>
      </c>
      <c r="O23" s="68"/>
      <c r="P23" s="68"/>
    </row>
    <row r="24" spans="2:16" ht="21" x14ac:dyDescent="0.3">
      <c r="F24" s="68" t="s">
        <v>290</v>
      </c>
      <c r="G24" s="68"/>
      <c r="H24" s="18" t="s">
        <v>358</v>
      </c>
      <c r="I24" s="18" t="s">
        <v>287</v>
      </c>
      <c r="J24" s="18" t="s">
        <v>288</v>
      </c>
      <c r="M24" s="18" t="s">
        <v>668</v>
      </c>
      <c r="N24" s="18" t="s">
        <v>286</v>
      </c>
      <c r="O24" s="18" t="s">
        <v>287</v>
      </c>
      <c r="P24" s="18" t="s">
        <v>288</v>
      </c>
    </row>
    <row r="25" spans="2:16" ht="18" x14ac:dyDescent="0.35">
      <c r="B25" s="30" t="s">
        <v>396</v>
      </c>
      <c r="C25" s="29"/>
      <c r="D25" s="31" t="s">
        <v>19</v>
      </c>
      <c r="E25" s="22">
        <f>AVERAGE(G28,G30,G32)</f>
        <v>0</v>
      </c>
      <c r="F25" s="73"/>
      <c r="G25" s="74"/>
      <c r="H25" s="22">
        <f>AVERAGE(H28,H30,H32)</f>
        <v>0</v>
      </c>
      <c r="I25" s="22">
        <f t="shared" ref="I25:J25" si="1">AVERAGE(I28,I30,I32)</f>
        <v>0</v>
      </c>
      <c r="J25" s="22">
        <f t="shared" si="1"/>
        <v>0</v>
      </c>
      <c r="M25" s="16"/>
      <c r="N25" s="66"/>
      <c r="O25" s="66"/>
      <c r="P25" s="66"/>
    </row>
    <row r="26" spans="2:16" ht="9" customHeight="1" x14ac:dyDescent="0.3"/>
    <row r="27" spans="2:16" ht="69" x14ac:dyDescent="0.3">
      <c r="F27" s="77" t="s">
        <v>187</v>
      </c>
      <c r="G27" s="24" t="s">
        <v>188</v>
      </c>
      <c r="H27" s="25" t="s">
        <v>530</v>
      </c>
      <c r="I27" s="25" t="s">
        <v>531</v>
      </c>
      <c r="J27" s="60" t="s">
        <v>415</v>
      </c>
      <c r="M27" s="24" t="s">
        <v>188</v>
      </c>
      <c r="N27" s="25"/>
      <c r="O27" s="25"/>
      <c r="P27" s="60"/>
    </row>
    <row r="28" spans="2:16" x14ac:dyDescent="0.3">
      <c r="F28" s="77"/>
      <c r="G28" s="26">
        <f>AVERAGE(H28:I28)</f>
        <v>0</v>
      </c>
      <c r="H28" s="27">
        <v>0</v>
      </c>
      <c r="I28" s="27">
        <v>0</v>
      </c>
      <c r="J28" s="27">
        <v>0</v>
      </c>
      <c r="M28" s="26"/>
      <c r="N28" s="27"/>
      <c r="O28" s="27"/>
      <c r="P28" s="27"/>
    </row>
    <row r="29" spans="2:16" ht="96.6" x14ac:dyDescent="0.3">
      <c r="F29" s="77" t="s">
        <v>189</v>
      </c>
      <c r="G29" s="24" t="s">
        <v>190</v>
      </c>
      <c r="H29" s="25" t="s">
        <v>532</v>
      </c>
      <c r="I29" s="25" t="s">
        <v>533</v>
      </c>
      <c r="J29" s="28" t="s">
        <v>415</v>
      </c>
      <c r="M29" s="24" t="s">
        <v>190</v>
      </c>
      <c r="N29" s="25"/>
      <c r="O29" s="25"/>
      <c r="P29" s="28"/>
    </row>
    <row r="30" spans="2:16" x14ac:dyDescent="0.3">
      <c r="F30" s="77"/>
      <c r="G30" s="26">
        <f>AVERAGE(H30:I30)</f>
        <v>0</v>
      </c>
      <c r="H30" s="27">
        <v>0</v>
      </c>
      <c r="I30" s="27">
        <v>0</v>
      </c>
      <c r="J30" s="27">
        <v>0</v>
      </c>
      <c r="M30" s="26"/>
      <c r="N30" s="27"/>
      <c r="O30" s="27"/>
      <c r="P30" s="27"/>
    </row>
    <row r="31" spans="2:16" ht="55.2" x14ac:dyDescent="0.3">
      <c r="F31" s="77" t="s">
        <v>191</v>
      </c>
      <c r="G31" s="24" t="s">
        <v>192</v>
      </c>
      <c r="H31" s="25" t="s">
        <v>534</v>
      </c>
      <c r="I31" s="60" t="s">
        <v>415</v>
      </c>
      <c r="J31" s="28" t="s">
        <v>415</v>
      </c>
      <c r="M31" s="24" t="s">
        <v>192</v>
      </c>
      <c r="N31" s="25"/>
      <c r="O31" s="60"/>
      <c r="P31" s="28"/>
    </row>
    <row r="32" spans="2:16" x14ac:dyDescent="0.3">
      <c r="F32" s="77"/>
      <c r="G32" s="26">
        <f>AVERAGE(H32)</f>
        <v>0</v>
      </c>
      <c r="H32" s="27">
        <v>0</v>
      </c>
      <c r="I32" s="27">
        <v>0</v>
      </c>
      <c r="J32" s="27">
        <v>0</v>
      </c>
      <c r="M32" s="26"/>
      <c r="N32" s="27"/>
      <c r="O32" s="27"/>
      <c r="P32" s="27"/>
    </row>
    <row r="34" spans="2:16" ht="16.5" customHeight="1" x14ac:dyDescent="0.3"/>
    <row r="35" spans="2:16" ht="16.5" customHeight="1" x14ac:dyDescent="0.3">
      <c r="F35" s="11"/>
      <c r="G35" s="1"/>
      <c r="H35" s="68" t="s">
        <v>623</v>
      </c>
      <c r="I35" s="68"/>
      <c r="J35" s="68"/>
      <c r="M35" s="1"/>
      <c r="N35" s="68" t="s">
        <v>669</v>
      </c>
      <c r="O35" s="68"/>
      <c r="P35" s="68"/>
    </row>
    <row r="36" spans="2:16" ht="16.5" customHeight="1" x14ac:dyDescent="0.3">
      <c r="F36" s="68" t="s">
        <v>290</v>
      </c>
      <c r="G36" s="68"/>
      <c r="H36" s="18" t="s">
        <v>358</v>
      </c>
      <c r="I36" s="18" t="s">
        <v>287</v>
      </c>
      <c r="J36" s="18" t="s">
        <v>288</v>
      </c>
      <c r="M36" s="18" t="s">
        <v>668</v>
      </c>
      <c r="N36" s="18" t="s">
        <v>286</v>
      </c>
      <c r="O36" s="18" t="s">
        <v>287</v>
      </c>
      <c r="P36" s="18" t="s">
        <v>288</v>
      </c>
    </row>
    <row r="37" spans="2:16" ht="18" x14ac:dyDescent="0.35">
      <c r="B37" s="30" t="s">
        <v>396</v>
      </c>
      <c r="C37" s="29"/>
      <c r="D37" s="31" t="s">
        <v>347</v>
      </c>
      <c r="E37" s="22">
        <f>AVERAGE(G40)</f>
        <v>0</v>
      </c>
      <c r="F37" s="73"/>
      <c r="G37" s="74"/>
      <c r="H37" s="22">
        <f>AVERAGE(H40)</f>
        <v>0</v>
      </c>
      <c r="I37" s="22">
        <f t="shared" ref="I37:J37" si="2">AVERAGE(I40)</f>
        <v>0</v>
      </c>
      <c r="J37" s="22">
        <f t="shared" si="2"/>
        <v>0</v>
      </c>
      <c r="M37" s="16"/>
      <c r="N37" s="66"/>
      <c r="O37" s="66"/>
      <c r="P37" s="66"/>
    </row>
    <row r="39" spans="2:16" ht="33.75" customHeight="1" x14ac:dyDescent="0.3">
      <c r="F39" s="77" t="s">
        <v>397</v>
      </c>
      <c r="G39" s="24" t="s">
        <v>529</v>
      </c>
      <c r="H39" s="25" t="s">
        <v>535</v>
      </c>
      <c r="I39" s="60" t="s">
        <v>415</v>
      </c>
      <c r="J39" s="60" t="s">
        <v>415</v>
      </c>
      <c r="M39" s="24" t="s">
        <v>529</v>
      </c>
      <c r="N39" s="25"/>
      <c r="O39" s="60"/>
      <c r="P39" s="60"/>
    </row>
    <row r="40" spans="2:16" x14ac:dyDescent="0.3">
      <c r="F40" s="77"/>
      <c r="G40" s="26">
        <f>AVERAGE(H40)</f>
        <v>0</v>
      </c>
      <c r="H40" s="27">
        <v>0</v>
      </c>
      <c r="I40" s="27">
        <v>0</v>
      </c>
      <c r="J40" s="27">
        <v>0</v>
      </c>
      <c r="M40" s="26"/>
      <c r="N40" s="27"/>
      <c r="O40" s="27"/>
      <c r="P40" s="27"/>
    </row>
  </sheetData>
  <mergeCells count="23">
    <mergeCell ref="F37:G37"/>
    <mergeCell ref="F39:F40"/>
    <mergeCell ref="F27:F28"/>
    <mergeCell ref="F29:F30"/>
    <mergeCell ref="F31:F32"/>
    <mergeCell ref="F14:F15"/>
    <mergeCell ref="B3:C3"/>
    <mergeCell ref="B11:C11"/>
    <mergeCell ref="D11:E11"/>
    <mergeCell ref="F11:G11"/>
    <mergeCell ref="F12:G12"/>
    <mergeCell ref="F24:G24"/>
    <mergeCell ref="H35:J35"/>
    <mergeCell ref="F36:G36"/>
    <mergeCell ref="F16:F17"/>
    <mergeCell ref="F18:F19"/>
    <mergeCell ref="F20:F21"/>
    <mergeCell ref="F25:G25"/>
    <mergeCell ref="N10:P10"/>
    <mergeCell ref="N23:P23"/>
    <mergeCell ref="N35:P35"/>
    <mergeCell ref="H10:J10"/>
    <mergeCell ref="H23:J23"/>
  </mergeCells>
  <phoneticPr fontId="16" type="noConversion"/>
  <conditionalFormatting sqref="C12">
    <cfRule type="dataBar" priority="90">
      <dataBar>
        <cfvo type="min"/>
        <cfvo type="max"/>
        <color rgb="FF638EC6"/>
      </dataBar>
      <extLst>
        <ext xmlns:x14="http://schemas.microsoft.com/office/spreadsheetml/2009/9/main" uri="{B025F937-C7B1-47D3-B67F-A62EFF666E3E}">
          <x14:id>{E0EC6E78-6E08-42C1-8468-F64572EE2D8B}</x14:id>
        </ext>
      </extLst>
    </cfRule>
  </conditionalFormatting>
  <conditionalFormatting sqref="C25">
    <cfRule type="dataBar" priority="76">
      <dataBar>
        <cfvo type="min"/>
        <cfvo type="max"/>
        <color rgb="FF638EC6"/>
      </dataBar>
      <extLst>
        <ext xmlns:x14="http://schemas.microsoft.com/office/spreadsheetml/2009/9/main" uri="{B025F937-C7B1-47D3-B67F-A62EFF666E3E}">
          <x14:id>{A958E345-27B7-4791-8207-063D44E97D4F}</x14:id>
        </ext>
      </extLst>
    </cfRule>
  </conditionalFormatting>
  <conditionalFormatting sqref="C37">
    <cfRule type="dataBar" priority="58">
      <dataBar>
        <cfvo type="min"/>
        <cfvo type="max"/>
        <color rgb="FF638EC6"/>
      </dataBar>
      <extLst>
        <ext xmlns:x14="http://schemas.microsoft.com/office/spreadsheetml/2009/9/main" uri="{B025F937-C7B1-47D3-B67F-A62EFF666E3E}">
          <x14:id>{3C247D57-82F5-464D-81DB-37794FC664EB}</x14:id>
        </ext>
      </extLst>
    </cfRule>
  </conditionalFormatting>
  <conditionalFormatting sqref="E12">
    <cfRule type="dataBar" priority="89">
      <dataBar>
        <cfvo type="min"/>
        <cfvo type="max"/>
        <color rgb="FFFFB628"/>
      </dataBar>
      <extLst>
        <ext xmlns:x14="http://schemas.microsoft.com/office/spreadsheetml/2009/9/main" uri="{B025F937-C7B1-47D3-B67F-A62EFF666E3E}">
          <x14:id>{04940B88-0D90-459F-A077-AF95C054CA38}</x14:id>
        </ext>
      </extLst>
    </cfRule>
  </conditionalFormatting>
  <conditionalFormatting sqref="E25">
    <cfRule type="dataBar" priority="75">
      <dataBar>
        <cfvo type="min"/>
        <cfvo type="max"/>
        <color rgb="FFFFB628"/>
      </dataBar>
      <extLst>
        <ext xmlns:x14="http://schemas.microsoft.com/office/spreadsheetml/2009/9/main" uri="{B025F937-C7B1-47D3-B67F-A62EFF666E3E}">
          <x14:id>{E4202742-94EA-45E7-8123-71B2CE28BD4C}</x14:id>
        </ext>
      </extLst>
    </cfRule>
  </conditionalFormatting>
  <conditionalFormatting sqref="E37">
    <cfRule type="dataBar" priority="57">
      <dataBar>
        <cfvo type="min"/>
        <cfvo type="max"/>
        <color rgb="FFFFB628"/>
      </dataBar>
      <extLst>
        <ext xmlns:x14="http://schemas.microsoft.com/office/spreadsheetml/2009/9/main" uri="{B025F937-C7B1-47D3-B67F-A62EFF666E3E}">
          <x14:id>{B71D4D88-0822-499A-AFD4-5136D1880EFA}</x14:id>
        </ext>
      </extLst>
    </cfRule>
  </conditionalFormatting>
  <conditionalFormatting sqref="G15 G17">
    <cfRule type="dataBar" priority="87">
      <dataBar>
        <cfvo type="min"/>
        <cfvo type="max"/>
        <color rgb="FFFFB628"/>
      </dataBar>
      <extLst>
        <ext xmlns:x14="http://schemas.microsoft.com/office/spreadsheetml/2009/9/main" uri="{B025F937-C7B1-47D3-B67F-A62EFF666E3E}">
          <x14:id>{8BD69CF8-5087-4DD3-8970-2E07B66D373D}</x14:id>
        </ext>
      </extLst>
    </cfRule>
  </conditionalFormatting>
  <conditionalFormatting sqref="G19">
    <cfRule type="dataBar" priority="84">
      <dataBar>
        <cfvo type="min"/>
        <cfvo type="max"/>
        <color rgb="FFFFB628"/>
      </dataBar>
      <extLst>
        <ext xmlns:x14="http://schemas.microsoft.com/office/spreadsheetml/2009/9/main" uri="{B025F937-C7B1-47D3-B67F-A62EFF666E3E}">
          <x14:id>{19EE5920-7D0D-43D7-95CF-5625DB1C1977}</x14:id>
        </ext>
      </extLst>
    </cfRule>
  </conditionalFormatting>
  <conditionalFormatting sqref="G21">
    <cfRule type="dataBar" priority="82">
      <dataBar>
        <cfvo type="min"/>
        <cfvo type="max"/>
        <color rgb="FFFFB628"/>
      </dataBar>
      <extLst>
        <ext xmlns:x14="http://schemas.microsoft.com/office/spreadsheetml/2009/9/main" uri="{B025F937-C7B1-47D3-B67F-A62EFF666E3E}">
          <x14:id>{A56CC2CE-F8B9-48B6-BA92-F7D03F21E080}</x14:id>
        </ext>
      </extLst>
    </cfRule>
  </conditionalFormatting>
  <conditionalFormatting sqref="G28 G30">
    <cfRule type="dataBar" priority="73">
      <dataBar>
        <cfvo type="min"/>
        <cfvo type="max"/>
        <color rgb="FFFFB628"/>
      </dataBar>
      <extLst>
        <ext xmlns:x14="http://schemas.microsoft.com/office/spreadsheetml/2009/9/main" uri="{B025F937-C7B1-47D3-B67F-A62EFF666E3E}">
          <x14:id>{80CC90F1-A61A-40CE-A64B-7E44DCA7971F}</x14:id>
        </ext>
      </extLst>
    </cfRule>
  </conditionalFormatting>
  <conditionalFormatting sqref="G32">
    <cfRule type="dataBar" priority="70">
      <dataBar>
        <cfvo type="min"/>
        <cfvo type="max"/>
        <color rgb="FFFFB628"/>
      </dataBar>
      <extLst>
        <ext xmlns:x14="http://schemas.microsoft.com/office/spreadsheetml/2009/9/main" uri="{B025F937-C7B1-47D3-B67F-A62EFF666E3E}">
          <x14:id>{6DA12ECE-DDEC-401A-A781-E0ED24F17B96}</x14:id>
        </ext>
      </extLst>
    </cfRule>
  </conditionalFormatting>
  <conditionalFormatting sqref="G40">
    <cfRule type="dataBar" priority="144">
      <dataBar>
        <cfvo type="min"/>
        <cfvo type="max"/>
        <color rgb="FFFFB628"/>
      </dataBar>
      <extLst>
        <ext xmlns:x14="http://schemas.microsoft.com/office/spreadsheetml/2009/9/main" uri="{B025F937-C7B1-47D3-B67F-A62EFF666E3E}">
          <x14:id>{93156348-6BA4-48D0-8AAD-E56686511335}</x14:id>
        </ext>
      </extLst>
    </cfRule>
  </conditionalFormatting>
  <conditionalFormatting sqref="H15">
    <cfRule type="dataBar" priority="48">
      <dataBar>
        <cfvo type="min"/>
        <cfvo type="max"/>
        <color rgb="FF63C384"/>
      </dataBar>
      <extLst>
        <ext xmlns:x14="http://schemas.microsoft.com/office/spreadsheetml/2009/9/main" uri="{B025F937-C7B1-47D3-B67F-A62EFF666E3E}">
          <x14:id>{4B6C4573-67F6-4B40-B40D-0C86293E5FDA}</x14:id>
        </ext>
      </extLst>
    </cfRule>
  </conditionalFormatting>
  <conditionalFormatting sqref="H17">
    <cfRule type="dataBar" priority="44">
      <dataBar>
        <cfvo type="min"/>
        <cfvo type="max"/>
        <color rgb="FF63C384"/>
      </dataBar>
      <extLst>
        <ext xmlns:x14="http://schemas.microsoft.com/office/spreadsheetml/2009/9/main" uri="{B025F937-C7B1-47D3-B67F-A62EFF666E3E}">
          <x14:id>{D13290D2-DB68-409E-8605-4A5D7E2C2C88}</x14:id>
        </ext>
      </extLst>
    </cfRule>
  </conditionalFormatting>
  <conditionalFormatting sqref="H19">
    <cfRule type="dataBar" priority="43">
      <dataBar>
        <cfvo type="min"/>
        <cfvo type="max"/>
        <color rgb="FF63C384"/>
      </dataBar>
      <extLst>
        <ext xmlns:x14="http://schemas.microsoft.com/office/spreadsheetml/2009/9/main" uri="{B025F937-C7B1-47D3-B67F-A62EFF666E3E}">
          <x14:id>{6D727FEF-EB75-47DE-A547-40267AB7B52F}</x14:id>
        </ext>
      </extLst>
    </cfRule>
  </conditionalFormatting>
  <conditionalFormatting sqref="H21">
    <cfRule type="dataBar" priority="40">
      <dataBar>
        <cfvo type="min"/>
        <cfvo type="max"/>
        <color rgb="FF63C384"/>
      </dataBar>
      <extLst>
        <ext xmlns:x14="http://schemas.microsoft.com/office/spreadsheetml/2009/9/main" uri="{B025F937-C7B1-47D3-B67F-A62EFF666E3E}">
          <x14:id>{4FA39C3F-76B5-42FB-B876-F610F1649E79}</x14:id>
        </ext>
      </extLst>
    </cfRule>
  </conditionalFormatting>
  <conditionalFormatting sqref="H28">
    <cfRule type="dataBar" priority="39">
      <dataBar>
        <cfvo type="min"/>
        <cfvo type="max"/>
        <color rgb="FF63C384"/>
      </dataBar>
      <extLst>
        <ext xmlns:x14="http://schemas.microsoft.com/office/spreadsheetml/2009/9/main" uri="{B025F937-C7B1-47D3-B67F-A62EFF666E3E}">
          <x14:id>{166785D0-EB11-4AB9-BD58-BAB8E0100C28}</x14:id>
        </ext>
      </extLst>
    </cfRule>
  </conditionalFormatting>
  <conditionalFormatting sqref="H30">
    <cfRule type="dataBar" priority="36">
      <dataBar>
        <cfvo type="min"/>
        <cfvo type="max"/>
        <color rgb="FF63C384"/>
      </dataBar>
      <extLst>
        <ext xmlns:x14="http://schemas.microsoft.com/office/spreadsheetml/2009/9/main" uri="{B025F937-C7B1-47D3-B67F-A62EFF666E3E}">
          <x14:id>{838DCEE6-A61C-4C76-8FF9-8F9E24A74DDE}</x14:id>
        </ext>
      </extLst>
    </cfRule>
  </conditionalFormatting>
  <conditionalFormatting sqref="H32">
    <cfRule type="dataBar" priority="35">
      <dataBar>
        <cfvo type="min"/>
        <cfvo type="max"/>
        <color rgb="FF63C384"/>
      </dataBar>
      <extLst>
        <ext xmlns:x14="http://schemas.microsoft.com/office/spreadsheetml/2009/9/main" uri="{B025F937-C7B1-47D3-B67F-A62EFF666E3E}">
          <x14:id>{7FB985E8-3F80-46D9-9BB0-73DC1AC2551F}</x14:id>
        </ext>
      </extLst>
    </cfRule>
  </conditionalFormatting>
  <conditionalFormatting sqref="H40">
    <cfRule type="dataBar" priority="34">
      <dataBar>
        <cfvo type="min"/>
        <cfvo type="max"/>
        <color rgb="FF63C384"/>
      </dataBar>
      <extLst>
        <ext xmlns:x14="http://schemas.microsoft.com/office/spreadsheetml/2009/9/main" uri="{B025F937-C7B1-47D3-B67F-A62EFF666E3E}">
          <x14:id>{CD9FA68E-0B00-4B09-9D45-36B0610FE483}</x14:id>
        </ext>
      </extLst>
    </cfRule>
  </conditionalFormatting>
  <conditionalFormatting sqref="H12:J12">
    <cfRule type="dataBar" priority="88">
      <dataBar>
        <cfvo type="min"/>
        <cfvo type="max"/>
        <color rgb="FF63C384"/>
      </dataBar>
      <extLst>
        <ext xmlns:x14="http://schemas.microsoft.com/office/spreadsheetml/2009/9/main" uri="{B025F937-C7B1-47D3-B67F-A62EFF666E3E}">
          <x14:id>{1F398BBC-171D-4F6E-96FB-CCD18341D3EF}</x14:id>
        </ext>
      </extLst>
    </cfRule>
  </conditionalFormatting>
  <conditionalFormatting sqref="H25:J25">
    <cfRule type="dataBar" priority="74">
      <dataBar>
        <cfvo type="min"/>
        <cfvo type="max"/>
        <color rgb="FF63C384"/>
      </dataBar>
      <extLst>
        <ext xmlns:x14="http://schemas.microsoft.com/office/spreadsheetml/2009/9/main" uri="{B025F937-C7B1-47D3-B67F-A62EFF666E3E}">
          <x14:id>{89CB17C7-133D-4987-A800-ED4D471B8767}</x14:id>
        </ext>
      </extLst>
    </cfRule>
  </conditionalFormatting>
  <conditionalFormatting sqref="H37:J37">
    <cfRule type="dataBar" priority="56">
      <dataBar>
        <cfvo type="min"/>
        <cfvo type="max"/>
        <color rgb="FF63C384"/>
      </dataBar>
      <extLst>
        <ext xmlns:x14="http://schemas.microsoft.com/office/spreadsheetml/2009/9/main" uri="{B025F937-C7B1-47D3-B67F-A62EFF666E3E}">
          <x14:id>{788D4C0B-1144-49E1-BF6E-A7A0F4013869}</x14:id>
        </ext>
      </extLst>
    </cfRule>
  </conditionalFormatting>
  <conditionalFormatting sqref="I15">
    <cfRule type="dataBar" priority="47">
      <dataBar>
        <cfvo type="min"/>
        <cfvo type="max"/>
        <color rgb="FF63C384"/>
      </dataBar>
      <extLst>
        <ext xmlns:x14="http://schemas.microsoft.com/office/spreadsheetml/2009/9/main" uri="{B025F937-C7B1-47D3-B67F-A62EFF666E3E}">
          <x14:id>{003EB27A-8277-4CEC-96C6-8973BF2328FB}</x14:id>
        </ext>
      </extLst>
    </cfRule>
  </conditionalFormatting>
  <conditionalFormatting sqref="I17">
    <cfRule type="dataBar" priority="45">
      <dataBar>
        <cfvo type="min"/>
        <cfvo type="max"/>
        <color rgb="FF63C384"/>
      </dataBar>
      <extLst>
        <ext xmlns:x14="http://schemas.microsoft.com/office/spreadsheetml/2009/9/main" uri="{B025F937-C7B1-47D3-B67F-A62EFF666E3E}">
          <x14:id>{E05779C5-07B4-4B19-85C9-3FFF9A023CA7}</x14:id>
        </ext>
      </extLst>
    </cfRule>
  </conditionalFormatting>
  <conditionalFormatting sqref="I19">
    <cfRule type="dataBar" priority="42">
      <dataBar>
        <cfvo type="min"/>
        <cfvo type="max"/>
        <color rgb="FF63C384"/>
      </dataBar>
      <extLst>
        <ext xmlns:x14="http://schemas.microsoft.com/office/spreadsheetml/2009/9/main" uri="{B025F937-C7B1-47D3-B67F-A62EFF666E3E}">
          <x14:id>{C20ACF4C-E9DA-4492-B19D-F44628D01541}</x14:id>
        </ext>
      </extLst>
    </cfRule>
  </conditionalFormatting>
  <conditionalFormatting sqref="I28">
    <cfRule type="dataBar" priority="38">
      <dataBar>
        <cfvo type="min"/>
        <cfvo type="max"/>
        <color rgb="FF63C384"/>
      </dataBar>
      <extLst>
        <ext xmlns:x14="http://schemas.microsoft.com/office/spreadsheetml/2009/9/main" uri="{B025F937-C7B1-47D3-B67F-A62EFF666E3E}">
          <x14:id>{A7ED2D8A-22F7-4635-AA74-5DFD96C25FC4}</x14:id>
        </ext>
      </extLst>
    </cfRule>
  </conditionalFormatting>
  <conditionalFormatting sqref="I30">
    <cfRule type="dataBar" priority="37">
      <dataBar>
        <cfvo type="min"/>
        <cfvo type="max"/>
        <color rgb="FF63C384"/>
      </dataBar>
      <extLst>
        <ext xmlns:x14="http://schemas.microsoft.com/office/spreadsheetml/2009/9/main" uri="{B025F937-C7B1-47D3-B67F-A62EFF666E3E}">
          <x14:id>{08010D5E-004B-4399-A816-6512D607C1C7}</x14:id>
        </ext>
      </extLst>
    </cfRule>
  </conditionalFormatting>
  <conditionalFormatting sqref="I21:J21">
    <cfRule type="dataBar" priority="81">
      <dataBar>
        <cfvo type="min"/>
        <cfvo type="max"/>
        <color rgb="FF63C384"/>
      </dataBar>
      <extLst>
        <ext xmlns:x14="http://schemas.microsoft.com/office/spreadsheetml/2009/9/main" uri="{B025F937-C7B1-47D3-B67F-A62EFF666E3E}">
          <x14:id>{DE387B55-131B-4273-B11F-D574F5B5E2B0}</x14:id>
        </ext>
      </extLst>
    </cfRule>
  </conditionalFormatting>
  <conditionalFormatting sqref="I32:J32">
    <cfRule type="dataBar" priority="69">
      <dataBar>
        <cfvo type="min"/>
        <cfvo type="max"/>
        <color rgb="FF63C384"/>
      </dataBar>
      <extLst>
        <ext xmlns:x14="http://schemas.microsoft.com/office/spreadsheetml/2009/9/main" uri="{B025F937-C7B1-47D3-B67F-A62EFF666E3E}">
          <x14:id>{239D3D06-62FD-42A8-9AA7-34C8DE948296}</x14:id>
        </ext>
      </extLst>
    </cfRule>
  </conditionalFormatting>
  <conditionalFormatting sqref="I40:J40">
    <cfRule type="dataBar" priority="54">
      <dataBar>
        <cfvo type="min"/>
        <cfvo type="max"/>
        <color rgb="FF63C384"/>
      </dataBar>
      <extLst>
        <ext xmlns:x14="http://schemas.microsoft.com/office/spreadsheetml/2009/9/main" uri="{B025F937-C7B1-47D3-B67F-A62EFF666E3E}">
          <x14:id>{DB768F3B-C058-45D7-BBB9-A067A9A63D5B}</x14:id>
        </ext>
      </extLst>
    </cfRule>
  </conditionalFormatting>
  <conditionalFormatting sqref="J15">
    <cfRule type="dataBar" priority="86">
      <dataBar>
        <cfvo type="min"/>
        <cfvo type="max"/>
        <color rgb="FF63C384"/>
      </dataBar>
      <extLst>
        <ext xmlns:x14="http://schemas.microsoft.com/office/spreadsheetml/2009/9/main" uri="{B025F937-C7B1-47D3-B67F-A62EFF666E3E}">
          <x14:id>{F9158CBF-F932-4244-B0D1-F85F1491528B}</x14:id>
        </ext>
      </extLst>
    </cfRule>
  </conditionalFormatting>
  <conditionalFormatting sqref="J17">
    <cfRule type="dataBar" priority="46">
      <dataBar>
        <cfvo type="min"/>
        <cfvo type="max"/>
        <color rgb="FF63C384"/>
      </dataBar>
      <extLst>
        <ext xmlns:x14="http://schemas.microsoft.com/office/spreadsheetml/2009/9/main" uri="{B025F937-C7B1-47D3-B67F-A62EFF666E3E}">
          <x14:id>{FD733553-A528-4B11-84C4-482293BAE6DC}</x14:id>
        </ext>
      </extLst>
    </cfRule>
  </conditionalFormatting>
  <conditionalFormatting sqref="J19">
    <cfRule type="dataBar" priority="41">
      <dataBar>
        <cfvo type="min"/>
        <cfvo type="max"/>
        <color rgb="FF63C384"/>
      </dataBar>
      <extLst>
        <ext xmlns:x14="http://schemas.microsoft.com/office/spreadsheetml/2009/9/main" uri="{B025F937-C7B1-47D3-B67F-A62EFF666E3E}">
          <x14:id>{E667BA3C-0E3A-4E43-A1A0-F7B140C037F0}</x14:id>
        </ext>
      </extLst>
    </cfRule>
  </conditionalFormatting>
  <conditionalFormatting sqref="J28">
    <cfRule type="dataBar" priority="72">
      <dataBar>
        <cfvo type="min"/>
        <cfvo type="max"/>
        <color rgb="FF63C384"/>
      </dataBar>
      <extLst>
        <ext xmlns:x14="http://schemas.microsoft.com/office/spreadsheetml/2009/9/main" uri="{B025F937-C7B1-47D3-B67F-A62EFF666E3E}">
          <x14:id>{A47E5220-13DA-452C-A814-BD06DA3EFB17}</x14:id>
        </ext>
      </extLst>
    </cfRule>
  </conditionalFormatting>
  <conditionalFormatting sqref="J30">
    <cfRule type="dataBar" priority="71">
      <dataBar>
        <cfvo type="min"/>
        <cfvo type="max"/>
        <color rgb="FF63C384"/>
      </dataBar>
      <extLst>
        <ext xmlns:x14="http://schemas.microsoft.com/office/spreadsheetml/2009/9/main" uri="{B025F937-C7B1-47D3-B67F-A62EFF666E3E}">
          <x14:id>{3C42281D-5EB8-44E9-8CC2-32687262CE79}</x14:id>
        </ext>
      </extLst>
    </cfRule>
  </conditionalFormatting>
  <conditionalFormatting sqref="M15 M17">
    <cfRule type="dataBar" priority="31">
      <dataBar>
        <cfvo type="min"/>
        <cfvo type="max"/>
        <color rgb="FFFFB628"/>
      </dataBar>
      <extLst>
        <ext xmlns:x14="http://schemas.microsoft.com/office/spreadsheetml/2009/9/main" uri="{B025F937-C7B1-47D3-B67F-A62EFF666E3E}">
          <x14:id>{D7780DB9-6632-4210-8A2A-EA5908A9F95A}</x14:id>
        </ext>
      </extLst>
    </cfRule>
  </conditionalFormatting>
  <conditionalFormatting sqref="M19">
    <cfRule type="dataBar" priority="29">
      <dataBar>
        <cfvo type="min"/>
        <cfvo type="max"/>
        <color rgb="FFFFB628"/>
      </dataBar>
      <extLst>
        <ext xmlns:x14="http://schemas.microsoft.com/office/spreadsheetml/2009/9/main" uri="{B025F937-C7B1-47D3-B67F-A62EFF666E3E}">
          <x14:id>{F4ECDA2F-BDC4-4E84-BBD0-CD2F58C9FEB0}</x14:id>
        </ext>
      </extLst>
    </cfRule>
  </conditionalFormatting>
  <conditionalFormatting sqref="M21">
    <cfRule type="dataBar" priority="28">
      <dataBar>
        <cfvo type="min"/>
        <cfvo type="max"/>
        <color rgb="FFFFB628"/>
      </dataBar>
      <extLst>
        <ext xmlns:x14="http://schemas.microsoft.com/office/spreadsheetml/2009/9/main" uri="{B025F937-C7B1-47D3-B67F-A62EFF666E3E}">
          <x14:id>{944981B7-16BC-4543-B107-615E50F48E78}</x14:id>
        </ext>
      </extLst>
    </cfRule>
  </conditionalFormatting>
  <conditionalFormatting sqref="M30 M28">
    <cfRule type="dataBar" priority="25">
      <dataBar>
        <cfvo type="min"/>
        <cfvo type="max"/>
        <color rgb="FFFFB628"/>
      </dataBar>
      <extLst>
        <ext xmlns:x14="http://schemas.microsoft.com/office/spreadsheetml/2009/9/main" uri="{B025F937-C7B1-47D3-B67F-A62EFF666E3E}">
          <x14:id>{E21C29BE-C776-4FF4-BA09-A66E3297B837}</x14:id>
        </ext>
      </extLst>
    </cfRule>
  </conditionalFormatting>
  <conditionalFormatting sqref="M32">
    <cfRule type="dataBar" priority="22">
      <dataBar>
        <cfvo type="min"/>
        <cfvo type="max"/>
        <color rgb="FFFFB628"/>
      </dataBar>
      <extLst>
        <ext xmlns:x14="http://schemas.microsoft.com/office/spreadsheetml/2009/9/main" uri="{B025F937-C7B1-47D3-B67F-A62EFF666E3E}">
          <x14:id>{1E5F17B6-A799-4FD6-B226-C1D5EB8DADC1}</x14:id>
        </ext>
      </extLst>
    </cfRule>
  </conditionalFormatting>
  <conditionalFormatting sqref="M40">
    <cfRule type="dataBar" priority="33">
      <dataBar>
        <cfvo type="min"/>
        <cfvo type="max"/>
        <color rgb="FFFFB628"/>
      </dataBar>
      <extLst>
        <ext xmlns:x14="http://schemas.microsoft.com/office/spreadsheetml/2009/9/main" uri="{B025F937-C7B1-47D3-B67F-A62EFF666E3E}">
          <x14:id>{CB39A53A-E233-4994-ACFA-3A5103C6EBDA}</x14:id>
        </ext>
      </extLst>
    </cfRule>
  </conditionalFormatting>
  <conditionalFormatting sqref="N15">
    <cfRule type="dataBar" priority="18">
      <dataBar>
        <cfvo type="min"/>
        <cfvo type="max"/>
        <color rgb="FF63C384"/>
      </dataBar>
      <extLst>
        <ext xmlns:x14="http://schemas.microsoft.com/office/spreadsheetml/2009/9/main" uri="{B025F937-C7B1-47D3-B67F-A62EFF666E3E}">
          <x14:id>{469DF98C-DC18-4CA8-8E13-D0B27DE8C89D}</x14:id>
        </ext>
      </extLst>
    </cfRule>
  </conditionalFormatting>
  <conditionalFormatting sqref="N17">
    <cfRule type="dataBar" priority="14">
      <dataBar>
        <cfvo type="min"/>
        <cfvo type="max"/>
        <color rgb="FF63C384"/>
      </dataBar>
      <extLst>
        <ext xmlns:x14="http://schemas.microsoft.com/office/spreadsheetml/2009/9/main" uri="{B025F937-C7B1-47D3-B67F-A62EFF666E3E}">
          <x14:id>{2002102D-8D46-45C6-8C6A-589D0C58DBCA}</x14:id>
        </ext>
      </extLst>
    </cfRule>
  </conditionalFormatting>
  <conditionalFormatting sqref="N19">
    <cfRule type="dataBar" priority="13">
      <dataBar>
        <cfvo type="min"/>
        <cfvo type="max"/>
        <color rgb="FF63C384"/>
      </dataBar>
      <extLst>
        <ext xmlns:x14="http://schemas.microsoft.com/office/spreadsheetml/2009/9/main" uri="{B025F937-C7B1-47D3-B67F-A62EFF666E3E}">
          <x14:id>{F32ED595-7A60-48D0-B429-F4F96AA5275C}</x14:id>
        </ext>
      </extLst>
    </cfRule>
  </conditionalFormatting>
  <conditionalFormatting sqref="N21">
    <cfRule type="dataBar" priority="10">
      <dataBar>
        <cfvo type="min"/>
        <cfvo type="max"/>
        <color rgb="FF63C384"/>
      </dataBar>
      <extLst>
        <ext xmlns:x14="http://schemas.microsoft.com/office/spreadsheetml/2009/9/main" uri="{B025F937-C7B1-47D3-B67F-A62EFF666E3E}">
          <x14:id>{C3C7E110-EF35-46BE-B439-73A267557B8B}</x14:id>
        </ext>
      </extLst>
    </cfRule>
  </conditionalFormatting>
  <conditionalFormatting sqref="N28">
    <cfRule type="dataBar" priority="9">
      <dataBar>
        <cfvo type="min"/>
        <cfvo type="max"/>
        <color rgb="FF63C384"/>
      </dataBar>
      <extLst>
        <ext xmlns:x14="http://schemas.microsoft.com/office/spreadsheetml/2009/9/main" uri="{B025F937-C7B1-47D3-B67F-A62EFF666E3E}">
          <x14:id>{096BE8FD-3BA8-414C-836F-4DB9CDD52A60}</x14:id>
        </ext>
      </extLst>
    </cfRule>
  </conditionalFormatting>
  <conditionalFormatting sqref="N30">
    <cfRule type="dataBar" priority="6">
      <dataBar>
        <cfvo type="min"/>
        <cfvo type="max"/>
        <color rgb="FF63C384"/>
      </dataBar>
      <extLst>
        <ext xmlns:x14="http://schemas.microsoft.com/office/spreadsheetml/2009/9/main" uri="{B025F937-C7B1-47D3-B67F-A62EFF666E3E}">
          <x14:id>{05D52804-D40F-441E-B188-3DBB3CDE4F75}</x14:id>
        </ext>
      </extLst>
    </cfRule>
  </conditionalFormatting>
  <conditionalFormatting sqref="N32">
    <cfRule type="dataBar" priority="5">
      <dataBar>
        <cfvo type="min"/>
        <cfvo type="max"/>
        <color rgb="FF63C384"/>
      </dataBar>
      <extLst>
        <ext xmlns:x14="http://schemas.microsoft.com/office/spreadsheetml/2009/9/main" uri="{B025F937-C7B1-47D3-B67F-A62EFF666E3E}">
          <x14:id>{976B85C8-55F7-4C84-BE96-D6B9A0F3247F}</x14:id>
        </ext>
      </extLst>
    </cfRule>
  </conditionalFormatting>
  <conditionalFormatting sqref="N40">
    <cfRule type="dataBar" priority="4">
      <dataBar>
        <cfvo type="min"/>
        <cfvo type="max"/>
        <color rgb="FF63C384"/>
      </dataBar>
      <extLst>
        <ext xmlns:x14="http://schemas.microsoft.com/office/spreadsheetml/2009/9/main" uri="{B025F937-C7B1-47D3-B67F-A62EFF666E3E}">
          <x14:id>{F29D332E-E632-4D6C-97B4-731169359349}</x14:id>
        </ext>
      </extLst>
    </cfRule>
  </conditionalFormatting>
  <conditionalFormatting sqref="N12:P12">
    <cfRule type="dataBar" priority="3">
      <dataBar>
        <cfvo type="min"/>
        <cfvo type="max"/>
        <color rgb="FF63C384"/>
      </dataBar>
      <extLst>
        <ext xmlns:x14="http://schemas.microsoft.com/office/spreadsheetml/2009/9/main" uri="{B025F937-C7B1-47D3-B67F-A62EFF666E3E}">
          <x14:id>{CC118B9B-BEAE-4025-8306-610F92A22902}</x14:id>
        </ext>
      </extLst>
    </cfRule>
  </conditionalFormatting>
  <conditionalFormatting sqref="N25:P25">
    <cfRule type="dataBar" priority="2">
      <dataBar>
        <cfvo type="min"/>
        <cfvo type="max"/>
        <color rgb="FF63C384"/>
      </dataBar>
      <extLst>
        <ext xmlns:x14="http://schemas.microsoft.com/office/spreadsheetml/2009/9/main" uri="{B025F937-C7B1-47D3-B67F-A62EFF666E3E}">
          <x14:id>{4AF4FD2E-7FBA-4F00-BDD9-D103D131AF7E}</x14:id>
        </ext>
      </extLst>
    </cfRule>
  </conditionalFormatting>
  <conditionalFormatting sqref="N37:P37">
    <cfRule type="dataBar" priority="1">
      <dataBar>
        <cfvo type="min"/>
        <cfvo type="max"/>
        <color rgb="FF63C384"/>
      </dataBar>
      <extLst>
        <ext xmlns:x14="http://schemas.microsoft.com/office/spreadsheetml/2009/9/main" uri="{B025F937-C7B1-47D3-B67F-A62EFF666E3E}">
          <x14:id>{07C0B4A1-A3B2-4846-910E-D31F4E2FFF0D}</x14:id>
        </ext>
      </extLst>
    </cfRule>
  </conditionalFormatting>
  <conditionalFormatting sqref="O15">
    <cfRule type="dataBar" priority="17">
      <dataBar>
        <cfvo type="min"/>
        <cfvo type="max"/>
        <color rgb="FF63C384"/>
      </dataBar>
      <extLst>
        <ext xmlns:x14="http://schemas.microsoft.com/office/spreadsheetml/2009/9/main" uri="{B025F937-C7B1-47D3-B67F-A62EFF666E3E}">
          <x14:id>{CCE35E88-771B-4D40-A941-04E2B7D31874}</x14:id>
        </ext>
      </extLst>
    </cfRule>
  </conditionalFormatting>
  <conditionalFormatting sqref="O17">
    <cfRule type="dataBar" priority="15">
      <dataBar>
        <cfvo type="min"/>
        <cfvo type="max"/>
        <color rgb="FF63C384"/>
      </dataBar>
      <extLst>
        <ext xmlns:x14="http://schemas.microsoft.com/office/spreadsheetml/2009/9/main" uri="{B025F937-C7B1-47D3-B67F-A62EFF666E3E}">
          <x14:id>{2B28170E-CF3C-4541-A1B2-3CD804A3E404}</x14:id>
        </ext>
      </extLst>
    </cfRule>
  </conditionalFormatting>
  <conditionalFormatting sqref="O19">
    <cfRule type="dataBar" priority="12">
      <dataBar>
        <cfvo type="min"/>
        <cfvo type="max"/>
        <color rgb="FF63C384"/>
      </dataBar>
      <extLst>
        <ext xmlns:x14="http://schemas.microsoft.com/office/spreadsheetml/2009/9/main" uri="{B025F937-C7B1-47D3-B67F-A62EFF666E3E}">
          <x14:id>{24CA5374-8795-41A7-9AFD-F4F5E55F279F}</x14:id>
        </ext>
      </extLst>
    </cfRule>
  </conditionalFormatting>
  <conditionalFormatting sqref="O28">
    <cfRule type="dataBar" priority="8">
      <dataBar>
        <cfvo type="min"/>
        <cfvo type="max"/>
        <color rgb="FF63C384"/>
      </dataBar>
      <extLst>
        <ext xmlns:x14="http://schemas.microsoft.com/office/spreadsheetml/2009/9/main" uri="{B025F937-C7B1-47D3-B67F-A62EFF666E3E}">
          <x14:id>{91D1F1E8-8A14-442F-9FC8-A4C77801E041}</x14:id>
        </ext>
      </extLst>
    </cfRule>
  </conditionalFormatting>
  <conditionalFormatting sqref="O30">
    <cfRule type="dataBar" priority="7">
      <dataBar>
        <cfvo type="min"/>
        <cfvo type="max"/>
        <color rgb="FF63C384"/>
      </dataBar>
      <extLst>
        <ext xmlns:x14="http://schemas.microsoft.com/office/spreadsheetml/2009/9/main" uri="{B025F937-C7B1-47D3-B67F-A62EFF666E3E}">
          <x14:id>{AF01204A-1A04-4C25-812E-CEEB1FB07EC2}</x14:id>
        </ext>
      </extLst>
    </cfRule>
  </conditionalFormatting>
  <conditionalFormatting sqref="O21:P21">
    <cfRule type="dataBar" priority="27">
      <dataBar>
        <cfvo type="min"/>
        <cfvo type="max"/>
        <color rgb="FF63C384"/>
      </dataBar>
      <extLst>
        <ext xmlns:x14="http://schemas.microsoft.com/office/spreadsheetml/2009/9/main" uri="{B025F937-C7B1-47D3-B67F-A62EFF666E3E}">
          <x14:id>{9DA37161-F6AE-4189-B226-CC59F2598DF0}</x14:id>
        </ext>
      </extLst>
    </cfRule>
  </conditionalFormatting>
  <conditionalFormatting sqref="O32:P32">
    <cfRule type="dataBar" priority="21">
      <dataBar>
        <cfvo type="min"/>
        <cfvo type="max"/>
        <color rgb="FF63C384"/>
      </dataBar>
      <extLst>
        <ext xmlns:x14="http://schemas.microsoft.com/office/spreadsheetml/2009/9/main" uri="{B025F937-C7B1-47D3-B67F-A62EFF666E3E}">
          <x14:id>{B488E20D-3FDE-4109-B765-2D20423DD83A}</x14:id>
        </ext>
      </extLst>
    </cfRule>
  </conditionalFormatting>
  <conditionalFormatting sqref="O40:P40">
    <cfRule type="dataBar" priority="19">
      <dataBar>
        <cfvo type="min"/>
        <cfvo type="max"/>
        <color rgb="FF63C384"/>
      </dataBar>
      <extLst>
        <ext xmlns:x14="http://schemas.microsoft.com/office/spreadsheetml/2009/9/main" uri="{B025F937-C7B1-47D3-B67F-A62EFF666E3E}">
          <x14:id>{6EE5E611-D7E4-471B-97D9-571E2EC80205}</x14:id>
        </ext>
      </extLst>
    </cfRule>
  </conditionalFormatting>
  <conditionalFormatting sqref="P15">
    <cfRule type="dataBar" priority="30">
      <dataBar>
        <cfvo type="min"/>
        <cfvo type="max"/>
        <color rgb="FF63C384"/>
      </dataBar>
      <extLst>
        <ext xmlns:x14="http://schemas.microsoft.com/office/spreadsheetml/2009/9/main" uri="{B025F937-C7B1-47D3-B67F-A62EFF666E3E}">
          <x14:id>{DE817D35-BAF7-486D-8132-D63C2D257FC7}</x14:id>
        </ext>
      </extLst>
    </cfRule>
  </conditionalFormatting>
  <conditionalFormatting sqref="P17">
    <cfRule type="dataBar" priority="16">
      <dataBar>
        <cfvo type="min"/>
        <cfvo type="max"/>
        <color rgb="FF63C384"/>
      </dataBar>
      <extLst>
        <ext xmlns:x14="http://schemas.microsoft.com/office/spreadsheetml/2009/9/main" uri="{B025F937-C7B1-47D3-B67F-A62EFF666E3E}">
          <x14:id>{3119CA36-18AA-45B9-B778-C2D5D86C95BD}</x14:id>
        </ext>
      </extLst>
    </cfRule>
  </conditionalFormatting>
  <conditionalFormatting sqref="P19">
    <cfRule type="dataBar" priority="11">
      <dataBar>
        <cfvo type="min"/>
        <cfvo type="max"/>
        <color rgb="FF63C384"/>
      </dataBar>
      <extLst>
        <ext xmlns:x14="http://schemas.microsoft.com/office/spreadsheetml/2009/9/main" uri="{B025F937-C7B1-47D3-B67F-A62EFF666E3E}">
          <x14:id>{00C3C2B8-5A07-4F70-9F95-77174F4C1551}</x14:id>
        </ext>
      </extLst>
    </cfRule>
  </conditionalFormatting>
  <conditionalFormatting sqref="P28">
    <cfRule type="dataBar" priority="24">
      <dataBar>
        <cfvo type="min"/>
        <cfvo type="max"/>
        <color rgb="FF63C384"/>
      </dataBar>
      <extLst>
        <ext xmlns:x14="http://schemas.microsoft.com/office/spreadsheetml/2009/9/main" uri="{B025F937-C7B1-47D3-B67F-A62EFF666E3E}">
          <x14:id>{EAFA0668-F756-4866-9019-0DFF178E2A7F}</x14:id>
        </ext>
      </extLst>
    </cfRule>
  </conditionalFormatting>
  <conditionalFormatting sqref="P30">
    <cfRule type="dataBar" priority="23">
      <dataBar>
        <cfvo type="min"/>
        <cfvo type="max"/>
        <color rgb="FF63C384"/>
      </dataBar>
      <extLst>
        <ext xmlns:x14="http://schemas.microsoft.com/office/spreadsheetml/2009/9/main" uri="{B025F937-C7B1-47D3-B67F-A62EFF666E3E}">
          <x14:id>{3DE27536-FCA2-44CD-99ED-354F48384584}</x14:id>
        </ext>
      </extLst>
    </cfRule>
  </conditionalFormatting>
  <dataValidations count="2">
    <dataValidation type="list" allowBlank="1" showInputMessage="1" showErrorMessage="1" sqref="I32:J32 J15 J30 J28 I21:J21 I40:J40 O32:P32 P15 P30 P28 O21:P21 O40:P40" xr:uid="{C9B92F82-48F7-473B-9CAE-EE02681789DE}">
      <formula1>"0,0.5,1"</formula1>
    </dataValidation>
    <dataValidation type="list" allowBlank="1" showInputMessage="1" showErrorMessage="1" sqref="H15:I15 H17:J17 H19:J19 H21 H28:I28 H30:I30 H32 H40 N15:O15 N17:P17 N19:P19 N21 N28:O28 N30:O30 N32 N40" xr:uid="{FCD91E2C-FD96-4093-97E7-E8D3ED5CBF43}">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E0EC6E78-6E08-42C1-8468-F64572EE2D8B}">
            <x14:dataBar minLength="0" maxLength="100" border="1" negativeBarBorderColorSameAsPositive="0">
              <x14:cfvo type="autoMin"/>
              <x14:cfvo type="autoMax"/>
              <x14:borderColor rgb="FF638EC6"/>
              <x14:negativeFillColor rgb="FFFF0000"/>
              <x14:negativeBorderColor rgb="FFFF0000"/>
              <x14:axisColor rgb="FF000000"/>
            </x14:dataBar>
          </x14:cfRule>
          <xm:sqref>C12</xm:sqref>
        </x14:conditionalFormatting>
        <x14:conditionalFormatting xmlns:xm="http://schemas.microsoft.com/office/excel/2006/main">
          <x14:cfRule type="dataBar" id="{A958E345-27B7-4791-8207-063D44E97D4F}">
            <x14:dataBar minLength="0" maxLength="100" border="1" negativeBarBorderColorSameAsPositive="0">
              <x14:cfvo type="autoMin"/>
              <x14:cfvo type="autoMax"/>
              <x14:borderColor rgb="FF638EC6"/>
              <x14:negativeFillColor rgb="FFFF0000"/>
              <x14:negativeBorderColor rgb="FFFF0000"/>
              <x14:axisColor rgb="FF000000"/>
            </x14:dataBar>
          </x14:cfRule>
          <xm:sqref>C25</xm:sqref>
        </x14:conditionalFormatting>
        <x14:conditionalFormatting xmlns:xm="http://schemas.microsoft.com/office/excel/2006/main">
          <x14:cfRule type="dataBar" id="{3C247D57-82F5-464D-81DB-37794FC664EB}">
            <x14:dataBar minLength="0" maxLength="100" border="1" negativeBarBorderColorSameAsPositive="0">
              <x14:cfvo type="autoMin"/>
              <x14:cfvo type="autoMax"/>
              <x14:borderColor rgb="FF638EC6"/>
              <x14:negativeFillColor rgb="FFFF0000"/>
              <x14:negativeBorderColor rgb="FFFF0000"/>
              <x14:axisColor rgb="FF000000"/>
            </x14:dataBar>
          </x14:cfRule>
          <xm:sqref>C37</xm:sqref>
        </x14:conditionalFormatting>
        <x14:conditionalFormatting xmlns:xm="http://schemas.microsoft.com/office/excel/2006/main">
          <x14:cfRule type="dataBar" id="{04940B88-0D90-459F-A077-AF95C054CA38}">
            <x14:dataBar minLength="0" maxLength="100" border="1" negativeBarBorderColorSameAsPositive="0">
              <x14:cfvo type="autoMin"/>
              <x14:cfvo type="autoMax"/>
              <x14:borderColor rgb="FFFFB628"/>
              <x14:negativeFillColor rgb="FFFF0000"/>
              <x14:negativeBorderColor rgb="FFFF0000"/>
              <x14:axisColor rgb="FF000000"/>
            </x14:dataBar>
          </x14:cfRule>
          <xm:sqref>E12</xm:sqref>
        </x14:conditionalFormatting>
        <x14:conditionalFormatting xmlns:xm="http://schemas.microsoft.com/office/excel/2006/main">
          <x14:cfRule type="dataBar" id="{E4202742-94EA-45E7-8123-71B2CE28BD4C}">
            <x14:dataBar minLength="0" maxLength="100" border="1" negativeBarBorderColorSameAsPositive="0">
              <x14:cfvo type="autoMin"/>
              <x14:cfvo type="autoMax"/>
              <x14:borderColor rgb="FFFFB628"/>
              <x14:negativeFillColor rgb="FFFF0000"/>
              <x14:negativeBorderColor rgb="FFFF0000"/>
              <x14:axisColor rgb="FF000000"/>
            </x14:dataBar>
          </x14:cfRule>
          <xm:sqref>E25</xm:sqref>
        </x14:conditionalFormatting>
        <x14:conditionalFormatting xmlns:xm="http://schemas.microsoft.com/office/excel/2006/main">
          <x14:cfRule type="dataBar" id="{B71D4D88-0822-499A-AFD4-5136D1880EFA}">
            <x14:dataBar minLength="0" maxLength="100" border="1" negativeBarBorderColorSameAsPositive="0">
              <x14:cfvo type="autoMin"/>
              <x14:cfvo type="autoMax"/>
              <x14:borderColor rgb="FFFFB628"/>
              <x14:negativeFillColor rgb="FFFF0000"/>
              <x14:negativeBorderColor rgb="FFFF0000"/>
              <x14:axisColor rgb="FF000000"/>
            </x14:dataBar>
          </x14:cfRule>
          <xm:sqref>E37</xm:sqref>
        </x14:conditionalFormatting>
        <x14:conditionalFormatting xmlns:xm="http://schemas.microsoft.com/office/excel/2006/main">
          <x14:cfRule type="dataBar" id="{8BD69CF8-5087-4DD3-8970-2E07B66D373D}">
            <x14:dataBar minLength="0" maxLength="100" border="1" negativeBarBorderColorSameAsPositive="0">
              <x14:cfvo type="autoMin"/>
              <x14:cfvo type="autoMax"/>
              <x14:borderColor rgb="FFFFB628"/>
              <x14:negativeFillColor rgb="FFFF0000"/>
              <x14:negativeBorderColor rgb="FFFF0000"/>
              <x14:axisColor rgb="FF000000"/>
            </x14:dataBar>
          </x14:cfRule>
          <xm:sqref>G15 G17</xm:sqref>
        </x14:conditionalFormatting>
        <x14:conditionalFormatting xmlns:xm="http://schemas.microsoft.com/office/excel/2006/main">
          <x14:cfRule type="dataBar" id="{19EE5920-7D0D-43D7-95CF-5625DB1C1977}">
            <x14:dataBar minLength="0" maxLength="100" border="1" negativeBarBorderColorSameAsPositive="0">
              <x14:cfvo type="autoMin"/>
              <x14:cfvo type="autoMax"/>
              <x14:borderColor rgb="FFFFB628"/>
              <x14:negativeFillColor rgb="FFFF0000"/>
              <x14:negativeBorderColor rgb="FFFF0000"/>
              <x14:axisColor rgb="FF000000"/>
            </x14:dataBar>
          </x14:cfRule>
          <xm:sqref>G19</xm:sqref>
        </x14:conditionalFormatting>
        <x14:conditionalFormatting xmlns:xm="http://schemas.microsoft.com/office/excel/2006/main">
          <x14:cfRule type="dataBar" id="{A56CC2CE-F8B9-48B6-BA92-F7D03F21E080}">
            <x14:dataBar minLength="0" maxLength="100" border="1" negativeBarBorderColorSameAsPositive="0">
              <x14:cfvo type="autoMin"/>
              <x14:cfvo type="autoMax"/>
              <x14:borderColor rgb="FFFFB628"/>
              <x14:negativeFillColor rgb="FFFF0000"/>
              <x14:negativeBorderColor rgb="FFFF0000"/>
              <x14:axisColor rgb="FF000000"/>
            </x14:dataBar>
          </x14:cfRule>
          <xm:sqref>G21</xm:sqref>
        </x14:conditionalFormatting>
        <x14:conditionalFormatting xmlns:xm="http://schemas.microsoft.com/office/excel/2006/main">
          <x14:cfRule type="dataBar" id="{80CC90F1-A61A-40CE-A64B-7E44DCA7971F}">
            <x14:dataBar minLength="0" maxLength="100" border="1" negativeBarBorderColorSameAsPositive="0">
              <x14:cfvo type="autoMin"/>
              <x14:cfvo type="autoMax"/>
              <x14:borderColor rgb="FFFFB628"/>
              <x14:negativeFillColor rgb="FFFF0000"/>
              <x14:negativeBorderColor rgb="FFFF0000"/>
              <x14:axisColor rgb="FF000000"/>
            </x14:dataBar>
          </x14:cfRule>
          <xm:sqref>G28 G30</xm:sqref>
        </x14:conditionalFormatting>
        <x14:conditionalFormatting xmlns:xm="http://schemas.microsoft.com/office/excel/2006/main">
          <x14:cfRule type="dataBar" id="{6DA12ECE-DDEC-401A-A781-E0ED24F17B96}">
            <x14:dataBar minLength="0" maxLength="100" border="1" negativeBarBorderColorSameAsPositive="0">
              <x14:cfvo type="autoMin"/>
              <x14:cfvo type="autoMax"/>
              <x14:borderColor rgb="FFFFB628"/>
              <x14:negativeFillColor rgb="FFFF0000"/>
              <x14:negativeBorderColor rgb="FFFF0000"/>
              <x14:axisColor rgb="FF000000"/>
            </x14:dataBar>
          </x14:cfRule>
          <xm:sqref>G32</xm:sqref>
        </x14:conditionalFormatting>
        <x14:conditionalFormatting xmlns:xm="http://schemas.microsoft.com/office/excel/2006/main">
          <x14:cfRule type="dataBar" id="{93156348-6BA4-48D0-8AAD-E56686511335}">
            <x14:dataBar minLength="0" maxLength="100" border="1" negativeBarBorderColorSameAsPositive="0">
              <x14:cfvo type="autoMin"/>
              <x14:cfvo type="autoMax"/>
              <x14:borderColor rgb="FFFFB628"/>
              <x14:negativeFillColor rgb="FFFF0000"/>
              <x14:negativeBorderColor rgb="FFFF0000"/>
              <x14:axisColor rgb="FF000000"/>
            </x14:dataBar>
          </x14:cfRule>
          <xm:sqref>G40</xm:sqref>
        </x14:conditionalFormatting>
        <x14:conditionalFormatting xmlns:xm="http://schemas.microsoft.com/office/excel/2006/main">
          <x14:cfRule type="dataBar" id="{4B6C4573-67F6-4B40-B40D-0C86293E5FDA}">
            <x14:dataBar minLength="0" maxLength="100" border="1" negativeBarBorderColorSameAsPositive="0">
              <x14:cfvo type="autoMin"/>
              <x14:cfvo type="autoMax"/>
              <x14:borderColor rgb="FF63C384"/>
              <x14:negativeFillColor rgb="FFFF0000"/>
              <x14:negativeBorderColor rgb="FFFF0000"/>
              <x14:axisColor rgb="FF000000"/>
            </x14:dataBar>
          </x14:cfRule>
          <xm:sqref>H15</xm:sqref>
        </x14:conditionalFormatting>
        <x14:conditionalFormatting xmlns:xm="http://schemas.microsoft.com/office/excel/2006/main">
          <x14:cfRule type="dataBar" id="{D13290D2-DB68-409E-8605-4A5D7E2C2C88}">
            <x14:dataBar minLength="0" maxLength="100" border="1" negativeBarBorderColorSameAsPositive="0">
              <x14:cfvo type="autoMin"/>
              <x14:cfvo type="autoMax"/>
              <x14:borderColor rgb="FF63C384"/>
              <x14:negativeFillColor rgb="FFFF0000"/>
              <x14:negativeBorderColor rgb="FFFF0000"/>
              <x14:axisColor rgb="FF000000"/>
            </x14:dataBar>
          </x14:cfRule>
          <xm:sqref>H17</xm:sqref>
        </x14:conditionalFormatting>
        <x14:conditionalFormatting xmlns:xm="http://schemas.microsoft.com/office/excel/2006/main">
          <x14:cfRule type="dataBar" id="{6D727FEF-EB75-47DE-A547-40267AB7B52F}">
            <x14:dataBar minLength="0" maxLength="100" border="1" negativeBarBorderColorSameAsPositive="0">
              <x14:cfvo type="autoMin"/>
              <x14:cfvo type="autoMax"/>
              <x14:borderColor rgb="FF63C384"/>
              <x14:negativeFillColor rgb="FFFF0000"/>
              <x14:negativeBorderColor rgb="FFFF0000"/>
              <x14:axisColor rgb="FF000000"/>
            </x14:dataBar>
          </x14:cfRule>
          <xm:sqref>H19</xm:sqref>
        </x14:conditionalFormatting>
        <x14:conditionalFormatting xmlns:xm="http://schemas.microsoft.com/office/excel/2006/main">
          <x14:cfRule type="dataBar" id="{4FA39C3F-76B5-42FB-B876-F610F1649E79}">
            <x14:dataBar minLength="0" maxLength="100" border="1" negativeBarBorderColorSameAsPositive="0">
              <x14:cfvo type="autoMin"/>
              <x14:cfvo type="autoMax"/>
              <x14:borderColor rgb="FF63C384"/>
              <x14:negativeFillColor rgb="FFFF0000"/>
              <x14:negativeBorderColor rgb="FFFF0000"/>
              <x14:axisColor rgb="FF000000"/>
            </x14:dataBar>
          </x14:cfRule>
          <xm:sqref>H21</xm:sqref>
        </x14:conditionalFormatting>
        <x14:conditionalFormatting xmlns:xm="http://schemas.microsoft.com/office/excel/2006/main">
          <x14:cfRule type="dataBar" id="{166785D0-EB11-4AB9-BD58-BAB8E0100C28}">
            <x14:dataBar minLength="0" maxLength="100" border="1" negativeBarBorderColorSameAsPositive="0">
              <x14:cfvo type="autoMin"/>
              <x14:cfvo type="autoMax"/>
              <x14:borderColor rgb="FF63C384"/>
              <x14:negativeFillColor rgb="FFFF0000"/>
              <x14:negativeBorderColor rgb="FFFF0000"/>
              <x14:axisColor rgb="FF000000"/>
            </x14:dataBar>
          </x14:cfRule>
          <xm:sqref>H28</xm:sqref>
        </x14:conditionalFormatting>
        <x14:conditionalFormatting xmlns:xm="http://schemas.microsoft.com/office/excel/2006/main">
          <x14:cfRule type="dataBar" id="{838DCEE6-A61C-4C76-8FF9-8F9E24A74DDE}">
            <x14:dataBar minLength="0" maxLength="100" border="1" negativeBarBorderColorSameAsPositive="0">
              <x14:cfvo type="autoMin"/>
              <x14:cfvo type="autoMax"/>
              <x14:borderColor rgb="FF63C384"/>
              <x14:negativeFillColor rgb="FFFF0000"/>
              <x14:negativeBorderColor rgb="FFFF0000"/>
              <x14:axisColor rgb="FF000000"/>
            </x14:dataBar>
          </x14:cfRule>
          <xm:sqref>H30</xm:sqref>
        </x14:conditionalFormatting>
        <x14:conditionalFormatting xmlns:xm="http://schemas.microsoft.com/office/excel/2006/main">
          <x14:cfRule type="dataBar" id="{7FB985E8-3F80-46D9-9BB0-73DC1AC2551F}">
            <x14:dataBar minLength="0" maxLength="100" border="1" negativeBarBorderColorSameAsPositive="0">
              <x14:cfvo type="autoMin"/>
              <x14:cfvo type="autoMax"/>
              <x14:borderColor rgb="FF63C384"/>
              <x14:negativeFillColor rgb="FFFF0000"/>
              <x14:negativeBorderColor rgb="FFFF0000"/>
              <x14:axisColor rgb="FF000000"/>
            </x14:dataBar>
          </x14:cfRule>
          <xm:sqref>H32</xm:sqref>
        </x14:conditionalFormatting>
        <x14:conditionalFormatting xmlns:xm="http://schemas.microsoft.com/office/excel/2006/main">
          <x14:cfRule type="dataBar" id="{CD9FA68E-0B00-4B09-9D45-36B0610FE483}">
            <x14:dataBar minLength="0" maxLength="100" border="1" negativeBarBorderColorSameAsPositive="0">
              <x14:cfvo type="autoMin"/>
              <x14:cfvo type="autoMax"/>
              <x14:borderColor rgb="FF63C384"/>
              <x14:negativeFillColor rgb="FFFF0000"/>
              <x14:negativeBorderColor rgb="FFFF0000"/>
              <x14:axisColor rgb="FF000000"/>
            </x14:dataBar>
          </x14:cfRule>
          <xm:sqref>H40</xm:sqref>
        </x14:conditionalFormatting>
        <x14:conditionalFormatting xmlns:xm="http://schemas.microsoft.com/office/excel/2006/main">
          <x14:cfRule type="dataBar" id="{1F398BBC-171D-4F6E-96FB-CCD18341D3EF}">
            <x14:dataBar minLength="0" maxLength="100" border="1" negativeBarBorderColorSameAsPositive="0">
              <x14:cfvo type="autoMin"/>
              <x14:cfvo type="autoMax"/>
              <x14:borderColor rgb="FF63C384"/>
              <x14:negativeFillColor rgb="FFFF0000"/>
              <x14:negativeBorderColor rgb="FFFF0000"/>
              <x14:axisColor rgb="FF000000"/>
            </x14:dataBar>
          </x14:cfRule>
          <xm:sqref>H12:J12</xm:sqref>
        </x14:conditionalFormatting>
        <x14:conditionalFormatting xmlns:xm="http://schemas.microsoft.com/office/excel/2006/main">
          <x14:cfRule type="dataBar" id="{89CB17C7-133D-4987-A800-ED4D471B8767}">
            <x14:dataBar minLength="0" maxLength="100" border="1" negativeBarBorderColorSameAsPositive="0">
              <x14:cfvo type="autoMin"/>
              <x14:cfvo type="autoMax"/>
              <x14:borderColor rgb="FF63C384"/>
              <x14:negativeFillColor rgb="FFFF0000"/>
              <x14:negativeBorderColor rgb="FFFF0000"/>
              <x14:axisColor rgb="FF000000"/>
            </x14:dataBar>
          </x14:cfRule>
          <xm:sqref>H25:J25</xm:sqref>
        </x14:conditionalFormatting>
        <x14:conditionalFormatting xmlns:xm="http://schemas.microsoft.com/office/excel/2006/main">
          <x14:cfRule type="dataBar" id="{788D4C0B-1144-49E1-BF6E-A7A0F4013869}">
            <x14:dataBar minLength="0" maxLength="100" border="1" negativeBarBorderColorSameAsPositive="0">
              <x14:cfvo type="autoMin"/>
              <x14:cfvo type="autoMax"/>
              <x14:borderColor rgb="FF63C384"/>
              <x14:negativeFillColor rgb="FFFF0000"/>
              <x14:negativeBorderColor rgb="FFFF0000"/>
              <x14:axisColor rgb="FF000000"/>
            </x14:dataBar>
          </x14:cfRule>
          <xm:sqref>H37:J37</xm:sqref>
        </x14:conditionalFormatting>
        <x14:conditionalFormatting xmlns:xm="http://schemas.microsoft.com/office/excel/2006/main">
          <x14:cfRule type="dataBar" id="{003EB27A-8277-4CEC-96C6-8973BF2328FB}">
            <x14:dataBar minLength="0" maxLength="100" border="1" negativeBarBorderColorSameAsPositive="0">
              <x14:cfvo type="autoMin"/>
              <x14:cfvo type="autoMax"/>
              <x14:borderColor rgb="FF63C384"/>
              <x14:negativeFillColor rgb="FFFF0000"/>
              <x14:negativeBorderColor rgb="FFFF0000"/>
              <x14:axisColor rgb="FF000000"/>
            </x14:dataBar>
          </x14:cfRule>
          <xm:sqref>I15</xm:sqref>
        </x14:conditionalFormatting>
        <x14:conditionalFormatting xmlns:xm="http://schemas.microsoft.com/office/excel/2006/main">
          <x14:cfRule type="dataBar" id="{E05779C5-07B4-4B19-85C9-3FFF9A023CA7}">
            <x14:dataBar minLength="0" maxLength="100" border="1" negativeBarBorderColorSameAsPositive="0">
              <x14:cfvo type="autoMin"/>
              <x14:cfvo type="autoMax"/>
              <x14:borderColor rgb="FF63C384"/>
              <x14:negativeFillColor rgb="FFFF0000"/>
              <x14:negativeBorderColor rgb="FFFF0000"/>
              <x14:axisColor rgb="FF000000"/>
            </x14:dataBar>
          </x14:cfRule>
          <xm:sqref>I17</xm:sqref>
        </x14:conditionalFormatting>
        <x14:conditionalFormatting xmlns:xm="http://schemas.microsoft.com/office/excel/2006/main">
          <x14:cfRule type="dataBar" id="{C20ACF4C-E9DA-4492-B19D-F44628D01541}">
            <x14:dataBar minLength="0" maxLength="100" border="1" negativeBarBorderColorSameAsPositive="0">
              <x14:cfvo type="autoMin"/>
              <x14:cfvo type="autoMax"/>
              <x14:borderColor rgb="FF63C384"/>
              <x14:negativeFillColor rgb="FFFF0000"/>
              <x14:negativeBorderColor rgb="FFFF0000"/>
              <x14:axisColor rgb="FF000000"/>
            </x14:dataBar>
          </x14:cfRule>
          <xm:sqref>I19</xm:sqref>
        </x14:conditionalFormatting>
        <x14:conditionalFormatting xmlns:xm="http://schemas.microsoft.com/office/excel/2006/main">
          <x14:cfRule type="dataBar" id="{A7ED2D8A-22F7-4635-AA74-5DFD96C25FC4}">
            <x14:dataBar minLength="0" maxLength="100" border="1" negativeBarBorderColorSameAsPositive="0">
              <x14:cfvo type="autoMin"/>
              <x14:cfvo type="autoMax"/>
              <x14:borderColor rgb="FF63C384"/>
              <x14:negativeFillColor rgb="FFFF0000"/>
              <x14:negativeBorderColor rgb="FFFF0000"/>
              <x14:axisColor rgb="FF000000"/>
            </x14:dataBar>
          </x14:cfRule>
          <xm:sqref>I28</xm:sqref>
        </x14:conditionalFormatting>
        <x14:conditionalFormatting xmlns:xm="http://schemas.microsoft.com/office/excel/2006/main">
          <x14:cfRule type="dataBar" id="{08010D5E-004B-4399-A816-6512D607C1C7}">
            <x14:dataBar minLength="0" maxLength="100" border="1" negativeBarBorderColorSameAsPositive="0">
              <x14:cfvo type="autoMin"/>
              <x14:cfvo type="autoMax"/>
              <x14:borderColor rgb="FF63C384"/>
              <x14:negativeFillColor rgb="FFFF0000"/>
              <x14:negativeBorderColor rgb="FFFF0000"/>
              <x14:axisColor rgb="FF000000"/>
            </x14:dataBar>
          </x14:cfRule>
          <xm:sqref>I30</xm:sqref>
        </x14:conditionalFormatting>
        <x14:conditionalFormatting xmlns:xm="http://schemas.microsoft.com/office/excel/2006/main">
          <x14:cfRule type="dataBar" id="{DE387B55-131B-4273-B11F-D574F5B5E2B0}">
            <x14:dataBar minLength="0" maxLength="100" border="1" negativeBarBorderColorSameAsPositive="0">
              <x14:cfvo type="autoMin"/>
              <x14:cfvo type="autoMax"/>
              <x14:borderColor rgb="FF63C384"/>
              <x14:negativeFillColor rgb="FFFF0000"/>
              <x14:negativeBorderColor rgb="FFFF0000"/>
              <x14:axisColor rgb="FF000000"/>
            </x14:dataBar>
          </x14:cfRule>
          <xm:sqref>I21:J21</xm:sqref>
        </x14:conditionalFormatting>
        <x14:conditionalFormatting xmlns:xm="http://schemas.microsoft.com/office/excel/2006/main">
          <x14:cfRule type="dataBar" id="{239D3D06-62FD-42A8-9AA7-34C8DE948296}">
            <x14:dataBar minLength="0" maxLength="100" border="1" negativeBarBorderColorSameAsPositive="0">
              <x14:cfvo type="autoMin"/>
              <x14:cfvo type="autoMax"/>
              <x14:borderColor rgb="FF63C384"/>
              <x14:negativeFillColor rgb="FFFF0000"/>
              <x14:negativeBorderColor rgb="FFFF0000"/>
              <x14:axisColor rgb="FF000000"/>
            </x14:dataBar>
          </x14:cfRule>
          <xm:sqref>I32:J32</xm:sqref>
        </x14:conditionalFormatting>
        <x14:conditionalFormatting xmlns:xm="http://schemas.microsoft.com/office/excel/2006/main">
          <x14:cfRule type="dataBar" id="{DB768F3B-C058-45D7-BBB9-A067A9A63D5B}">
            <x14:dataBar minLength="0" maxLength="100" border="1" negativeBarBorderColorSameAsPositive="0">
              <x14:cfvo type="autoMin"/>
              <x14:cfvo type="autoMax"/>
              <x14:borderColor rgb="FF63C384"/>
              <x14:negativeFillColor rgb="FFFF0000"/>
              <x14:negativeBorderColor rgb="FFFF0000"/>
              <x14:axisColor rgb="FF000000"/>
            </x14:dataBar>
          </x14:cfRule>
          <xm:sqref>I40:J40</xm:sqref>
        </x14:conditionalFormatting>
        <x14:conditionalFormatting xmlns:xm="http://schemas.microsoft.com/office/excel/2006/main">
          <x14:cfRule type="dataBar" id="{F9158CBF-F932-4244-B0D1-F85F1491528B}">
            <x14:dataBar minLength="0" maxLength="100" border="1" negativeBarBorderColorSameAsPositive="0">
              <x14:cfvo type="autoMin"/>
              <x14:cfvo type="autoMax"/>
              <x14:borderColor rgb="FF63C384"/>
              <x14:negativeFillColor rgb="FFFF0000"/>
              <x14:negativeBorderColor rgb="FFFF0000"/>
              <x14:axisColor rgb="FF000000"/>
            </x14:dataBar>
          </x14:cfRule>
          <xm:sqref>J15</xm:sqref>
        </x14:conditionalFormatting>
        <x14:conditionalFormatting xmlns:xm="http://schemas.microsoft.com/office/excel/2006/main">
          <x14:cfRule type="dataBar" id="{FD733553-A528-4B11-84C4-482293BAE6DC}">
            <x14:dataBar minLength="0" maxLength="100" border="1" negativeBarBorderColorSameAsPositive="0">
              <x14:cfvo type="autoMin"/>
              <x14:cfvo type="autoMax"/>
              <x14:borderColor rgb="FF63C384"/>
              <x14:negativeFillColor rgb="FFFF0000"/>
              <x14:negativeBorderColor rgb="FFFF0000"/>
              <x14:axisColor rgb="FF000000"/>
            </x14:dataBar>
          </x14:cfRule>
          <xm:sqref>J17</xm:sqref>
        </x14:conditionalFormatting>
        <x14:conditionalFormatting xmlns:xm="http://schemas.microsoft.com/office/excel/2006/main">
          <x14:cfRule type="dataBar" id="{E667BA3C-0E3A-4E43-A1A0-F7B140C037F0}">
            <x14:dataBar minLength="0" maxLength="100" border="1" negativeBarBorderColorSameAsPositive="0">
              <x14:cfvo type="autoMin"/>
              <x14:cfvo type="autoMax"/>
              <x14:borderColor rgb="FF63C384"/>
              <x14:negativeFillColor rgb="FFFF0000"/>
              <x14:negativeBorderColor rgb="FFFF0000"/>
              <x14:axisColor rgb="FF000000"/>
            </x14:dataBar>
          </x14:cfRule>
          <xm:sqref>J19</xm:sqref>
        </x14:conditionalFormatting>
        <x14:conditionalFormatting xmlns:xm="http://schemas.microsoft.com/office/excel/2006/main">
          <x14:cfRule type="dataBar" id="{A47E5220-13DA-452C-A814-BD06DA3EFB17}">
            <x14:dataBar minLength="0" maxLength="100" border="1" negativeBarBorderColorSameAsPositive="0">
              <x14:cfvo type="autoMin"/>
              <x14:cfvo type="autoMax"/>
              <x14:borderColor rgb="FF63C384"/>
              <x14:negativeFillColor rgb="FFFF0000"/>
              <x14:negativeBorderColor rgb="FFFF0000"/>
              <x14:axisColor rgb="FF000000"/>
            </x14:dataBar>
          </x14:cfRule>
          <xm:sqref>J28</xm:sqref>
        </x14:conditionalFormatting>
        <x14:conditionalFormatting xmlns:xm="http://schemas.microsoft.com/office/excel/2006/main">
          <x14:cfRule type="dataBar" id="{3C42281D-5EB8-44E9-8CC2-32687262CE79}">
            <x14:dataBar minLength="0" maxLength="100" border="1" negativeBarBorderColorSameAsPositive="0">
              <x14:cfvo type="autoMin"/>
              <x14:cfvo type="autoMax"/>
              <x14:borderColor rgb="FF63C384"/>
              <x14:negativeFillColor rgb="FFFF0000"/>
              <x14:negativeBorderColor rgb="FFFF0000"/>
              <x14:axisColor rgb="FF000000"/>
            </x14:dataBar>
          </x14:cfRule>
          <xm:sqref>J30</xm:sqref>
        </x14:conditionalFormatting>
        <x14:conditionalFormatting xmlns:xm="http://schemas.microsoft.com/office/excel/2006/main">
          <x14:cfRule type="dataBar" id="{D7780DB9-6632-4210-8A2A-EA5908A9F95A}">
            <x14:dataBar minLength="0" maxLength="100" border="1" negativeBarBorderColorSameAsPositive="0">
              <x14:cfvo type="autoMin"/>
              <x14:cfvo type="autoMax"/>
              <x14:borderColor rgb="FFFFB628"/>
              <x14:negativeFillColor rgb="FFFF0000"/>
              <x14:negativeBorderColor rgb="FFFF0000"/>
              <x14:axisColor rgb="FF000000"/>
            </x14:dataBar>
          </x14:cfRule>
          <xm:sqref>M15 M17</xm:sqref>
        </x14:conditionalFormatting>
        <x14:conditionalFormatting xmlns:xm="http://schemas.microsoft.com/office/excel/2006/main">
          <x14:cfRule type="dataBar" id="{F4ECDA2F-BDC4-4E84-BBD0-CD2F58C9FEB0}">
            <x14:dataBar minLength="0" maxLength="100" border="1" negativeBarBorderColorSameAsPositive="0">
              <x14:cfvo type="autoMin"/>
              <x14:cfvo type="autoMax"/>
              <x14:borderColor rgb="FFFFB628"/>
              <x14:negativeFillColor rgb="FFFF0000"/>
              <x14:negativeBorderColor rgb="FFFF0000"/>
              <x14:axisColor rgb="FF000000"/>
            </x14:dataBar>
          </x14:cfRule>
          <xm:sqref>M19</xm:sqref>
        </x14:conditionalFormatting>
        <x14:conditionalFormatting xmlns:xm="http://schemas.microsoft.com/office/excel/2006/main">
          <x14:cfRule type="dataBar" id="{944981B7-16BC-4543-B107-615E50F48E78}">
            <x14:dataBar minLength="0" maxLength="100" border="1" negativeBarBorderColorSameAsPositive="0">
              <x14:cfvo type="autoMin"/>
              <x14:cfvo type="autoMax"/>
              <x14:borderColor rgb="FFFFB628"/>
              <x14:negativeFillColor rgb="FFFF0000"/>
              <x14:negativeBorderColor rgb="FFFF0000"/>
              <x14:axisColor rgb="FF000000"/>
            </x14:dataBar>
          </x14:cfRule>
          <xm:sqref>M21</xm:sqref>
        </x14:conditionalFormatting>
        <x14:conditionalFormatting xmlns:xm="http://schemas.microsoft.com/office/excel/2006/main">
          <x14:cfRule type="dataBar" id="{E21C29BE-C776-4FF4-BA09-A66E3297B837}">
            <x14:dataBar minLength="0" maxLength="100" border="1" negativeBarBorderColorSameAsPositive="0">
              <x14:cfvo type="autoMin"/>
              <x14:cfvo type="autoMax"/>
              <x14:borderColor rgb="FFFFB628"/>
              <x14:negativeFillColor rgb="FFFF0000"/>
              <x14:negativeBorderColor rgb="FFFF0000"/>
              <x14:axisColor rgb="FF000000"/>
            </x14:dataBar>
          </x14:cfRule>
          <xm:sqref>M30 M28</xm:sqref>
        </x14:conditionalFormatting>
        <x14:conditionalFormatting xmlns:xm="http://schemas.microsoft.com/office/excel/2006/main">
          <x14:cfRule type="dataBar" id="{1E5F17B6-A799-4FD6-B226-C1D5EB8DADC1}">
            <x14:dataBar minLength="0" maxLength="100" border="1" negativeBarBorderColorSameAsPositive="0">
              <x14:cfvo type="autoMin"/>
              <x14:cfvo type="autoMax"/>
              <x14:borderColor rgb="FFFFB628"/>
              <x14:negativeFillColor rgb="FFFF0000"/>
              <x14:negativeBorderColor rgb="FFFF0000"/>
              <x14:axisColor rgb="FF000000"/>
            </x14:dataBar>
          </x14:cfRule>
          <xm:sqref>M32</xm:sqref>
        </x14:conditionalFormatting>
        <x14:conditionalFormatting xmlns:xm="http://schemas.microsoft.com/office/excel/2006/main">
          <x14:cfRule type="dataBar" id="{CB39A53A-E233-4994-ACFA-3A5103C6EBDA}">
            <x14:dataBar minLength="0" maxLength="100" border="1" negativeBarBorderColorSameAsPositive="0">
              <x14:cfvo type="autoMin"/>
              <x14:cfvo type="autoMax"/>
              <x14:borderColor rgb="FFFFB628"/>
              <x14:negativeFillColor rgb="FFFF0000"/>
              <x14:negativeBorderColor rgb="FFFF0000"/>
              <x14:axisColor rgb="FF000000"/>
            </x14:dataBar>
          </x14:cfRule>
          <xm:sqref>M40</xm:sqref>
        </x14:conditionalFormatting>
        <x14:conditionalFormatting xmlns:xm="http://schemas.microsoft.com/office/excel/2006/main">
          <x14:cfRule type="dataBar" id="{469DF98C-DC18-4CA8-8E13-D0B27DE8C89D}">
            <x14:dataBar minLength="0" maxLength="100" border="1" negativeBarBorderColorSameAsPositive="0">
              <x14:cfvo type="autoMin"/>
              <x14:cfvo type="autoMax"/>
              <x14:borderColor rgb="FF63C384"/>
              <x14:negativeFillColor rgb="FFFF0000"/>
              <x14:negativeBorderColor rgb="FFFF0000"/>
              <x14:axisColor rgb="FF000000"/>
            </x14:dataBar>
          </x14:cfRule>
          <xm:sqref>N15</xm:sqref>
        </x14:conditionalFormatting>
        <x14:conditionalFormatting xmlns:xm="http://schemas.microsoft.com/office/excel/2006/main">
          <x14:cfRule type="dataBar" id="{2002102D-8D46-45C6-8C6A-589D0C58DBCA}">
            <x14:dataBar minLength="0" maxLength="100" border="1" negativeBarBorderColorSameAsPositive="0">
              <x14:cfvo type="autoMin"/>
              <x14:cfvo type="autoMax"/>
              <x14:borderColor rgb="FF63C384"/>
              <x14:negativeFillColor rgb="FFFF0000"/>
              <x14:negativeBorderColor rgb="FFFF0000"/>
              <x14:axisColor rgb="FF000000"/>
            </x14:dataBar>
          </x14:cfRule>
          <xm:sqref>N17</xm:sqref>
        </x14:conditionalFormatting>
        <x14:conditionalFormatting xmlns:xm="http://schemas.microsoft.com/office/excel/2006/main">
          <x14:cfRule type="dataBar" id="{F32ED595-7A60-48D0-B429-F4F96AA5275C}">
            <x14:dataBar minLength="0" maxLength="100" border="1" negativeBarBorderColorSameAsPositive="0">
              <x14:cfvo type="autoMin"/>
              <x14:cfvo type="autoMax"/>
              <x14:borderColor rgb="FF63C384"/>
              <x14:negativeFillColor rgb="FFFF0000"/>
              <x14:negativeBorderColor rgb="FFFF0000"/>
              <x14:axisColor rgb="FF000000"/>
            </x14:dataBar>
          </x14:cfRule>
          <xm:sqref>N19</xm:sqref>
        </x14:conditionalFormatting>
        <x14:conditionalFormatting xmlns:xm="http://schemas.microsoft.com/office/excel/2006/main">
          <x14:cfRule type="dataBar" id="{C3C7E110-EF35-46BE-B439-73A267557B8B}">
            <x14:dataBar minLength="0" maxLength="100" border="1" negativeBarBorderColorSameAsPositive="0">
              <x14:cfvo type="autoMin"/>
              <x14:cfvo type="autoMax"/>
              <x14:borderColor rgb="FF63C384"/>
              <x14:negativeFillColor rgb="FFFF0000"/>
              <x14:negativeBorderColor rgb="FFFF0000"/>
              <x14:axisColor rgb="FF000000"/>
            </x14:dataBar>
          </x14:cfRule>
          <xm:sqref>N21</xm:sqref>
        </x14:conditionalFormatting>
        <x14:conditionalFormatting xmlns:xm="http://schemas.microsoft.com/office/excel/2006/main">
          <x14:cfRule type="dataBar" id="{096BE8FD-3BA8-414C-836F-4DB9CDD52A60}">
            <x14:dataBar minLength="0" maxLength="100" border="1" negativeBarBorderColorSameAsPositive="0">
              <x14:cfvo type="autoMin"/>
              <x14:cfvo type="autoMax"/>
              <x14:borderColor rgb="FF63C384"/>
              <x14:negativeFillColor rgb="FFFF0000"/>
              <x14:negativeBorderColor rgb="FFFF0000"/>
              <x14:axisColor rgb="FF000000"/>
            </x14:dataBar>
          </x14:cfRule>
          <xm:sqref>N28</xm:sqref>
        </x14:conditionalFormatting>
        <x14:conditionalFormatting xmlns:xm="http://schemas.microsoft.com/office/excel/2006/main">
          <x14:cfRule type="dataBar" id="{05D52804-D40F-441E-B188-3DBB3CDE4F75}">
            <x14:dataBar minLength="0" maxLength="100" border="1" negativeBarBorderColorSameAsPositive="0">
              <x14:cfvo type="autoMin"/>
              <x14:cfvo type="autoMax"/>
              <x14:borderColor rgb="FF63C384"/>
              <x14:negativeFillColor rgb="FFFF0000"/>
              <x14:negativeBorderColor rgb="FFFF0000"/>
              <x14:axisColor rgb="FF000000"/>
            </x14:dataBar>
          </x14:cfRule>
          <xm:sqref>N30</xm:sqref>
        </x14:conditionalFormatting>
        <x14:conditionalFormatting xmlns:xm="http://schemas.microsoft.com/office/excel/2006/main">
          <x14:cfRule type="dataBar" id="{976B85C8-55F7-4C84-BE96-D6B9A0F3247F}">
            <x14:dataBar minLength="0" maxLength="100" border="1" negativeBarBorderColorSameAsPositive="0">
              <x14:cfvo type="autoMin"/>
              <x14:cfvo type="autoMax"/>
              <x14:borderColor rgb="FF63C384"/>
              <x14:negativeFillColor rgb="FFFF0000"/>
              <x14:negativeBorderColor rgb="FFFF0000"/>
              <x14:axisColor rgb="FF000000"/>
            </x14:dataBar>
          </x14:cfRule>
          <xm:sqref>N32</xm:sqref>
        </x14:conditionalFormatting>
        <x14:conditionalFormatting xmlns:xm="http://schemas.microsoft.com/office/excel/2006/main">
          <x14:cfRule type="dataBar" id="{F29D332E-E632-4D6C-97B4-731169359349}">
            <x14:dataBar minLength="0" maxLength="100" border="1" negativeBarBorderColorSameAsPositive="0">
              <x14:cfvo type="autoMin"/>
              <x14:cfvo type="autoMax"/>
              <x14:borderColor rgb="FF63C384"/>
              <x14:negativeFillColor rgb="FFFF0000"/>
              <x14:negativeBorderColor rgb="FFFF0000"/>
              <x14:axisColor rgb="FF000000"/>
            </x14:dataBar>
          </x14:cfRule>
          <xm:sqref>N40</xm:sqref>
        </x14:conditionalFormatting>
        <x14:conditionalFormatting xmlns:xm="http://schemas.microsoft.com/office/excel/2006/main">
          <x14:cfRule type="dataBar" id="{CC118B9B-BEAE-4025-8306-610F92A22902}">
            <x14:dataBar minLength="0" maxLength="100" border="1" negativeBarBorderColorSameAsPositive="0">
              <x14:cfvo type="autoMin"/>
              <x14:cfvo type="autoMax"/>
              <x14:borderColor rgb="FF63C384"/>
              <x14:negativeFillColor rgb="FFFF0000"/>
              <x14:negativeBorderColor rgb="FFFF0000"/>
              <x14:axisColor rgb="FF000000"/>
            </x14:dataBar>
          </x14:cfRule>
          <xm:sqref>N12:P12</xm:sqref>
        </x14:conditionalFormatting>
        <x14:conditionalFormatting xmlns:xm="http://schemas.microsoft.com/office/excel/2006/main">
          <x14:cfRule type="dataBar" id="{4AF4FD2E-7FBA-4F00-BDD9-D103D131AF7E}">
            <x14:dataBar minLength="0" maxLength="100" border="1" negativeBarBorderColorSameAsPositive="0">
              <x14:cfvo type="autoMin"/>
              <x14:cfvo type="autoMax"/>
              <x14:borderColor rgb="FF63C384"/>
              <x14:negativeFillColor rgb="FFFF0000"/>
              <x14:negativeBorderColor rgb="FFFF0000"/>
              <x14:axisColor rgb="FF000000"/>
            </x14:dataBar>
          </x14:cfRule>
          <xm:sqref>N25:P25</xm:sqref>
        </x14:conditionalFormatting>
        <x14:conditionalFormatting xmlns:xm="http://schemas.microsoft.com/office/excel/2006/main">
          <x14:cfRule type="dataBar" id="{07C0B4A1-A3B2-4846-910E-D31F4E2FFF0D}">
            <x14:dataBar minLength="0" maxLength="100" border="1" negativeBarBorderColorSameAsPositive="0">
              <x14:cfvo type="autoMin"/>
              <x14:cfvo type="autoMax"/>
              <x14:borderColor rgb="FF63C384"/>
              <x14:negativeFillColor rgb="FFFF0000"/>
              <x14:negativeBorderColor rgb="FFFF0000"/>
              <x14:axisColor rgb="FF000000"/>
            </x14:dataBar>
          </x14:cfRule>
          <xm:sqref>N37:P37</xm:sqref>
        </x14:conditionalFormatting>
        <x14:conditionalFormatting xmlns:xm="http://schemas.microsoft.com/office/excel/2006/main">
          <x14:cfRule type="dataBar" id="{CCE35E88-771B-4D40-A941-04E2B7D31874}">
            <x14:dataBar minLength="0" maxLength="100" border="1" negativeBarBorderColorSameAsPositive="0">
              <x14:cfvo type="autoMin"/>
              <x14:cfvo type="autoMax"/>
              <x14:borderColor rgb="FF63C384"/>
              <x14:negativeFillColor rgb="FFFF0000"/>
              <x14:negativeBorderColor rgb="FFFF0000"/>
              <x14:axisColor rgb="FF000000"/>
            </x14:dataBar>
          </x14:cfRule>
          <xm:sqref>O15</xm:sqref>
        </x14:conditionalFormatting>
        <x14:conditionalFormatting xmlns:xm="http://schemas.microsoft.com/office/excel/2006/main">
          <x14:cfRule type="dataBar" id="{2B28170E-CF3C-4541-A1B2-3CD804A3E404}">
            <x14:dataBar minLength="0" maxLength="100" border="1" negativeBarBorderColorSameAsPositive="0">
              <x14:cfvo type="autoMin"/>
              <x14:cfvo type="autoMax"/>
              <x14:borderColor rgb="FF63C384"/>
              <x14:negativeFillColor rgb="FFFF0000"/>
              <x14:negativeBorderColor rgb="FFFF0000"/>
              <x14:axisColor rgb="FF000000"/>
            </x14:dataBar>
          </x14:cfRule>
          <xm:sqref>O17</xm:sqref>
        </x14:conditionalFormatting>
        <x14:conditionalFormatting xmlns:xm="http://schemas.microsoft.com/office/excel/2006/main">
          <x14:cfRule type="dataBar" id="{24CA5374-8795-41A7-9AFD-F4F5E55F279F}">
            <x14:dataBar minLength="0" maxLength="100" border="1" negativeBarBorderColorSameAsPositive="0">
              <x14:cfvo type="autoMin"/>
              <x14:cfvo type="autoMax"/>
              <x14:borderColor rgb="FF63C384"/>
              <x14:negativeFillColor rgb="FFFF0000"/>
              <x14:negativeBorderColor rgb="FFFF0000"/>
              <x14:axisColor rgb="FF000000"/>
            </x14:dataBar>
          </x14:cfRule>
          <xm:sqref>O19</xm:sqref>
        </x14:conditionalFormatting>
        <x14:conditionalFormatting xmlns:xm="http://schemas.microsoft.com/office/excel/2006/main">
          <x14:cfRule type="dataBar" id="{91D1F1E8-8A14-442F-9FC8-A4C77801E041}">
            <x14:dataBar minLength="0" maxLength="100" border="1" negativeBarBorderColorSameAsPositive="0">
              <x14:cfvo type="autoMin"/>
              <x14:cfvo type="autoMax"/>
              <x14:borderColor rgb="FF63C384"/>
              <x14:negativeFillColor rgb="FFFF0000"/>
              <x14:negativeBorderColor rgb="FFFF0000"/>
              <x14:axisColor rgb="FF000000"/>
            </x14:dataBar>
          </x14:cfRule>
          <xm:sqref>O28</xm:sqref>
        </x14:conditionalFormatting>
        <x14:conditionalFormatting xmlns:xm="http://schemas.microsoft.com/office/excel/2006/main">
          <x14:cfRule type="dataBar" id="{AF01204A-1A04-4C25-812E-CEEB1FB07EC2}">
            <x14:dataBar minLength="0" maxLength="100" border="1" negativeBarBorderColorSameAsPositive="0">
              <x14:cfvo type="autoMin"/>
              <x14:cfvo type="autoMax"/>
              <x14:borderColor rgb="FF63C384"/>
              <x14:negativeFillColor rgb="FFFF0000"/>
              <x14:negativeBorderColor rgb="FFFF0000"/>
              <x14:axisColor rgb="FF000000"/>
            </x14:dataBar>
          </x14:cfRule>
          <xm:sqref>O30</xm:sqref>
        </x14:conditionalFormatting>
        <x14:conditionalFormatting xmlns:xm="http://schemas.microsoft.com/office/excel/2006/main">
          <x14:cfRule type="dataBar" id="{9DA37161-F6AE-4189-B226-CC59F2598DF0}">
            <x14:dataBar minLength="0" maxLength="100" border="1" negativeBarBorderColorSameAsPositive="0">
              <x14:cfvo type="autoMin"/>
              <x14:cfvo type="autoMax"/>
              <x14:borderColor rgb="FF63C384"/>
              <x14:negativeFillColor rgb="FFFF0000"/>
              <x14:negativeBorderColor rgb="FFFF0000"/>
              <x14:axisColor rgb="FF000000"/>
            </x14:dataBar>
          </x14:cfRule>
          <xm:sqref>O21:P21</xm:sqref>
        </x14:conditionalFormatting>
        <x14:conditionalFormatting xmlns:xm="http://schemas.microsoft.com/office/excel/2006/main">
          <x14:cfRule type="dataBar" id="{B488E20D-3FDE-4109-B765-2D20423DD83A}">
            <x14:dataBar minLength="0" maxLength="100" border="1" negativeBarBorderColorSameAsPositive="0">
              <x14:cfvo type="autoMin"/>
              <x14:cfvo type="autoMax"/>
              <x14:borderColor rgb="FF63C384"/>
              <x14:negativeFillColor rgb="FFFF0000"/>
              <x14:negativeBorderColor rgb="FFFF0000"/>
              <x14:axisColor rgb="FF000000"/>
            </x14:dataBar>
          </x14:cfRule>
          <xm:sqref>O32:P32</xm:sqref>
        </x14:conditionalFormatting>
        <x14:conditionalFormatting xmlns:xm="http://schemas.microsoft.com/office/excel/2006/main">
          <x14:cfRule type="dataBar" id="{6EE5E611-D7E4-471B-97D9-571E2EC80205}">
            <x14:dataBar minLength="0" maxLength="100" border="1" negativeBarBorderColorSameAsPositive="0">
              <x14:cfvo type="autoMin"/>
              <x14:cfvo type="autoMax"/>
              <x14:borderColor rgb="FF63C384"/>
              <x14:negativeFillColor rgb="FFFF0000"/>
              <x14:negativeBorderColor rgb="FFFF0000"/>
              <x14:axisColor rgb="FF000000"/>
            </x14:dataBar>
          </x14:cfRule>
          <xm:sqref>O40:P40</xm:sqref>
        </x14:conditionalFormatting>
        <x14:conditionalFormatting xmlns:xm="http://schemas.microsoft.com/office/excel/2006/main">
          <x14:cfRule type="dataBar" id="{DE817D35-BAF7-486D-8132-D63C2D257FC7}">
            <x14:dataBar minLength="0" maxLength="100" border="1" negativeBarBorderColorSameAsPositive="0">
              <x14:cfvo type="autoMin"/>
              <x14:cfvo type="autoMax"/>
              <x14:borderColor rgb="FF63C384"/>
              <x14:negativeFillColor rgb="FFFF0000"/>
              <x14:negativeBorderColor rgb="FFFF0000"/>
              <x14:axisColor rgb="FF000000"/>
            </x14:dataBar>
          </x14:cfRule>
          <xm:sqref>P15</xm:sqref>
        </x14:conditionalFormatting>
        <x14:conditionalFormatting xmlns:xm="http://schemas.microsoft.com/office/excel/2006/main">
          <x14:cfRule type="dataBar" id="{3119CA36-18AA-45B9-B778-C2D5D86C95BD}">
            <x14:dataBar minLength="0" maxLength="100" border="1" negativeBarBorderColorSameAsPositive="0">
              <x14:cfvo type="autoMin"/>
              <x14:cfvo type="autoMax"/>
              <x14:borderColor rgb="FF63C384"/>
              <x14:negativeFillColor rgb="FFFF0000"/>
              <x14:negativeBorderColor rgb="FFFF0000"/>
              <x14:axisColor rgb="FF000000"/>
            </x14:dataBar>
          </x14:cfRule>
          <xm:sqref>P17</xm:sqref>
        </x14:conditionalFormatting>
        <x14:conditionalFormatting xmlns:xm="http://schemas.microsoft.com/office/excel/2006/main">
          <x14:cfRule type="dataBar" id="{00C3C2B8-5A07-4F70-9F95-77174F4C1551}">
            <x14:dataBar minLength="0" maxLength="100" border="1" negativeBarBorderColorSameAsPositive="0">
              <x14:cfvo type="autoMin"/>
              <x14:cfvo type="autoMax"/>
              <x14:borderColor rgb="FF63C384"/>
              <x14:negativeFillColor rgb="FFFF0000"/>
              <x14:negativeBorderColor rgb="FFFF0000"/>
              <x14:axisColor rgb="FF000000"/>
            </x14:dataBar>
          </x14:cfRule>
          <xm:sqref>P19</xm:sqref>
        </x14:conditionalFormatting>
        <x14:conditionalFormatting xmlns:xm="http://schemas.microsoft.com/office/excel/2006/main">
          <x14:cfRule type="dataBar" id="{EAFA0668-F756-4866-9019-0DFF178E2A7F}">
            <x14:dataBar minLength="0" maxLength="100" border="1" negativeBarBorderColorSameAsPositive="0">
              <x14:cfvo type="autoMin"/>
              <x14:cfvo type="autoMax"/>
              <x14:borderColor rgb="FF63C384"/>
              <x14:negativeFillColor rgb="FFFF0000"/>
              <x14:negativeBorderColor rgb="FFFF0000"/>
              <x14:axisColor rgb="FF000000"/>
            </x14:dataBar>
          </x14:cfRule>
          <xm:sqref>P28</xm:sqref>
        </x14:conditionalFormatting>
        <x14:conditionalFormatting xmlns:xm="http://schemas.microsoft.com/office/excel/2006/main">
          <x14:cfRule type="dataBar" id="{3DE27536-FCA2-44CD-99ED-354F48384584}">
            <x14:dataBar minLength="0" maxLength="100" border="1" negativeBarBorderColorSameAsPositive="0">
              <x14:cfvo type="autoMin"/>
              <x14:cfvo type="autoMax"/>
              <x14:borderColor rgb="FF63C384"/>
              <x14:negativeFillColor rgb="FFFF0000"/>
              <x14:negativeBorderColor rgb="FFFF0000"/>
              <x14:axisColor rgb="FF000000"/>
            </x14:dataBar>
          </x14:cfRule>
          <xm:sqref>P30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787C6-4F2A-4210-9945-2AB74C777E6F}">
  <dimension ref="B1:P48"/>
  <sheetViews>
    <sheetView showGridLines="0" topLeftCell="K1" zoomScale="80" zoomScaleNormal="80" workbookViewId="0">
      <selection activeCell="P13" sqref="M11:P13"/>
    </sheetView>
  </sheetViews>
  <sheetFormatPr baseColWidth="10" defaultColWidth="11.44140625" defaultRowHeight="14.4" x14ac:dyDescent="0.3"/>
  <cols>
    <col min="1" max="1" width="11.44140625" style="23"/>
    <col min="2" max="2" width="42" style="23" customWidth="1"/>
    <col min="3" max="3" width="24.6640625" style="23" customWidth="1"/>
    <col min="4" max="4" width="15.109375" style="23" customWidth="1"/>
    <col min="5" max="5" width="14.5546875" style="23" customWidth="1"/>
    <col min="6" max="6" width="14.33203125" style="23" customWidth="1"/>
    <col min="7" max="7" width="64.44140625" style="23" customWidth="1"/>
    <col min="8" max="8" width="49.6640625" style="23" customWidth="1"/>
    <col min="9" max="9" width="57.88671875" style="23" customWidth="1"/>
    <col min="10" max="10" width="40.33203125" style="23" customWidth="1"/>
    <col min="11" max="12" width="11.44140625" style="23"/>
    <col min="13" max="13" width="64.44140625" style="23" customWidth="1"/>
    <col min="14" max="14" width="49.6640625" style="23" customWidth="1"/>
    <col min="15" max="15" width="57.88671875" style="23" customWidth="1"/>
    <col min="16" max="16" width="40.332031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x14ac:dyDescent="0.3">
      <c r="B10" s="11"/>
      <c r="C10" s="11"/>
      <c r="D10" s="11"/>
      <c r="E10" s="11"/>
      <c r="F10" s="11"/>
      <c r="H10" s="3"/>
      <c r="I10" s="4"/>
      <c r="J10" s="4"/>
      <c r="K10" s="23"/>
      <c r="L10" s="8"/>
      <c r="N10" s="3"/>
      <c r="O10" s="4"/>
      <c r="P10" s="4"/>
    </row>
    <row r="11" spans="2:16" s="1" customFormat="1" ht="21" x14ac:dyDescent="0.3">
      <c r="B11" s="11"/>
      <c r="C11" s="11"/>
      <c r="D11" s="11"/>
      <c r="E11" s="11"/>
      <c r="F11" s="11"/>
      <c r="H11" s="68" t="s">
        <v>623</v>
      </c>
      <c r="I11" s="68"/>
      <c r="J11" s="68"/>
      <c r="K11" s="23"/>
      <c r="L11" s="8"/>
      <c r="N11" s="68" t="s">
        <v>669</v>
      </c>
      <c r="O11" s="68"/>
      <c r="P11" s="68"/>
    </row>
    <row r="12" spans="2:16" s="1" customFormat="1" ht="36.6" customHeight="1" x14ac:dyDescent="0.3">
      <c r="B12" s="68" t="s">
        <v>0</v>
      </c>
      <c r="C12" s="68"/>
      <c r="D12" s="68" t="s">
        <v>1</v>
      </c>
      <c r="E12" s="68"/>
      <c r="F12" s="68" t="s">
        <v>290</v>
      </c>
      <c r="G12" s="68"/>
      <c r="H12" s="18" t="s">
        <v>358</v>
      </c>
      <c r="I12" s="18" t="s">
        <v>287</v>
      </c>
      <c r="J12" s="18" t="s">
        <v>288</v>
      </c>
      <c r="K12" s="23"/>
      <c r="L12" s="8"/>
      <c r="M12" s="18" t="s">
        <v>668</v>
      </c>
      <c r="N12" s="18" t="s">
        <v>286</v>
      </c>
      <c r="O12" s="18" t="s">
        <v>287</v>
      </c>
      <c r="P12" s="18" t="s">
        <v>288</v>
      </c>
    </row>
    <row r="13" spans="2:16" ht="14.4" customHeight="1" x14ac:dyDescent="0.3">
      <c r="M13" s="16"/>
      <c r="N13" s="66"/>
      <c r="O13" s="66"/>
      <c r="P13" s="66"/>
    </row>
    <row r="14" spans="2:16" s="16" customFormat="1" ht="43.95" customHeight="1" x14ac:dyDescent="0.35">
      <c r="B14" s="30" t="s">
        <v>193</v>
      </c>
      <c r="C14" s="29">
        <f>AVERAGE(E14,E33,E41)</f>
        <v>0</v>
      </c>
      <c r="D14" s="31" t="s">
        <v>3</v>
      </c>
      <c r="E14" s="22">
        <f>AVERAGE(G17,G19,G21,G23,G25,G27,G29)</f>
        <v>0</v>
      </c>
      <c r="F14" s="73"/>
      <c r="G14" s="74"/>
      <c r="H14" s="22">
        <f>AVERAGE(H17,H19,H21,H23)</f>
        <v>0</v>
      </c>
      <c r="I14" s="22">
        <f t="shared" ref="I14:J14" si="0">AVERAGE(I17,I19,I21,I23)</f>
        <v>0</v>
      </c>
      <c r="J14" s="22">
        <f t="shared" si="0"/>
        <v>0</v>
      </c>
      <c r="K14" s="45"/>
      <c r="L14" s="17"/>
      <c r="N14" s="66"/>
      <c r="O14" s="66"/>
      <c r="P14" s="66"/>
    </row>
    <row r="15" spans="2:16" ht="12.75" customHeight="1" x14ac:dyDescent="0.3"/>
    <row r="16" spans="2:16" ht="82.8" x14ac:dyDescent="0.3">
      <c r="F16" s="77" t="s">
        <v>194</v>
      </c>
      <c r="G16" s="24" t="s">
        <v>195</v>
      </c>
      <c r="H16" s="25" t="s">
        <v>536</v>
      </c>
      <c r="I16" s="60" t="s">
        <v>415</v>
      </c>
      <c r="J16" s="60" t="s">
        <v>415</v>
      </c>
      <c r="M16" s="24" t="s">
        <v>195</v>
      </c>
      <c r="N16" s="25"/>
      <c r="O16" s="60"/>
      <c r="P16" s="60"/>
    </row>
    <row r="17" spans="6:16" x14ac:dyDescent="0.3">
      <c r="F17" s="77"/>
      <c r="G17" s="26">
        <f>AVERAGE(H17)</f>
        <v>0</v>
      </c>
      <c r="H17" s="27">
        <v>0</v>
      </c>
      <c r="I17" s="27">
        <v>0</v>
      </c>
      <c r="J17" s="27">
        <v>0</v>
      </c>
      <c r="M17" s="26" t="e">
        <f>AVERAGE(N17)</f>
        <v>#DIV/0!</v>
      </c>
      <c r="N17" s="27"/>
      <c r="O17" s="27"/>
      <c r="P17" s="27"/>
    </row>
    <row r="18" spans="6:16" ht="96.6" x14ac:dyDescent="0.3">
      <c r="F18" s="77" t="s">
        <v>196</v>
      </c>
      <c r="G18" s="24" t="s">
        <v>197</v>
      </c>
      <c r="H18" s="25" t="s">
        <v>537</v>
      </c>
      <c r="I18" s="60" t="s">
        <v>415</v>
      </c>
      <c r="J18" s="28" t="s">
        <v>415</v>
      </c>
      <c r="M18" s="24" t="s">
        <v>197</v>
      </c>
      <c r="N18" s="25"/>
      <c r="O18" s="60"/>
      <c r="P18" s="28"/>
    </row>
    <row r="19" spans="6:16" x14ac:dyDescent="0.3">
      <c r="F19" s="77"/>
      <c r="G19" s="26">
        <f>AVERAGE(H19)</f>
        <v>0</v>
      </c>
      <c r="H19" s="27">
        <v>0</v>
      </c>
      <c r="I19" s="27">
        <v>0</v>
      </c>
      <c r="J19" s="27">
        <v>0</v>
      </c>
      <c r="M19" s="26" t="e">
        <f>AVERAGE(N19)</f>
        <v>#DIV/0!</v>
      </c>
      <c r="N19" s="27"/>
      <c r="O19" s="27"/>
      <c r="P19" s="27"/>
    </row>
    <row r="20" spans="6:16" ht="138" x14ac:dyDescent="0.3">
      <c r="F20" s="77" t="s">
        <v>198</v>
      </c>
      <c r="G20" s="24" t="s">
        <v>199</v>
      </c>
      <c r="H20" s="25" t="s">
        <v>538</v>
      </c>
      <c r="I20" s="60" t="s">
        <v>415</v>
      </c>
      <c r="J20" s="60" t="s">
        <v>415</v>
      </c>
      <c r="M20" s="24" t="s">
        <v>199</v>
      </c>
      <c r="N20" s="25"/>
      <c r="O20" s="60"/>
      <c r="P20" s="60"/>
    </row>
    <row r="21" spans="6:16" x14ac:dyDescent="0.3">
      <c r="F21" s="77"/>
      <c r="G21" s="26">
        <f>AVERAGE(H21)</f>
        <v>0</v>
      </c>
      <c r="H21" s="27">
        <v>0</v>
      </c>
      <c r="I21" s="27">
        <v>0</v>
      </c>
      <c r="J21" s="27">
        <v>0</v>
      </c>
      <c r="M21" s="26" t="e">
        <f>AVERAGE(N21)</f>
        <v>#DIV/0!</v>
      </c>
      <c r="N21" s="27"/>
      <c r="O21" s="27"/>
      <c r="P21" s="27"/>
    </row>
    <row r="22" spans="6:16" ht="151.80000000000001" x14ac:dyDescent="0.3">
      <c r="F22" s="77" t="s">
        <v>200</v>
      </c>
      <c r="G22" s="24" t="s">
        <v>201</v>
      </c>
      <c r="H22" s="25" t="s">
        <v>539</v>
      </c>
      <c r="I22" s="25" t="s">
        <v>540</v>
      </c>
      <c r="J22" s="25" t="s">
        <v>415</v>
      </c>
      <c r="M22" s="24" t="s">
        <v>201</v>
      </c>
      <c r="N22" s="25"/>
      <c r="O22" s="25"/>
      <c r="P22" s="25"/>
    </row>
    <row r="23" spans="6:16" x14ac:dyDescent="0.3">
      <c r="F23" s="77"/>
      <c r="G23" s="26">
        <f>AVERAGE(H23,I23)</f>
        <v>0</v>
      </c>
      <c r="H23" s="27">
        <v>0</v>
      </c>
      <c r="I23" s="27">
        <v>0</v>
      </c>
      <c r="J23" s="27">
        <v>0</v>
      </c>
      <c r="M23" s="26" t="e">
        <f>AVERAGE(N23,O23)</f>
        <v>#DIV/0!</v>
      </c>
      <c r="N23" s="27"/>
      <c r="O23" s="27"/>
      <c r="P23" s="27"/>
    </row>
    <row r="24" spans="6:16" ht="41.4" x14ac:dyDescent="0.3">
      <c r="F24" s="77" t="s">
        <v>596</v>
      </c>
      <c r="G24" s="63" t="s">
        <v>597</v>
      </c>
      <c r="H24" s="60" t="s">
        <v>415</v>
      </c>
      <c r="I24" s="60" t="s">
        <v>415</v>
      </c>
      <c r="J24" s="60" t="s">
        <v>415</v>
      </c>
      <c r="M24" s="63" t="s">
        <v>597</v>
      </c>
      <c r="N24" s="60"/>
      <c r="O24" s="60"/>
      <c r="P24" s="60"/>
    </row>
    <row r="25" spans="6:16" x14ac:dyDescent="0.3">
      <c r="F25" s="77"/>
      <c r="G25" s="26">
        <f>AVERAGE(H25:J25)</f>
        <v>0</v>
      </c>
      <c r="H25" s="27">
        <v>0</v>
      </c>
      <c r="I25" s="27">
        <v>0</v>
      </c>
      <c r="J25" s="27">
        <v>0</v>
      </c>
      <c r="M25" s="26" t="e">
        <f>AVERAGE(N25:P25)</f>
        <v>#DIV/0!</v>
      </c>
      <c r="N25" s="27"/>
      <c r="O25" s="27"/>
      <c r="P25" s="27"/>
    </row>
    <row r="26" spans="6:16" ht="55.2" x14ac:dyDescent="0.3">
      <c r="F26" s="77" t="s">
        <v>598</v>
      </c>
      <c r="G26" s="63" t="s">
        <v>599</v>
      </c>
      <c r="H26" s="60" t="s">
        <v>415</v>
      </c>
      <c r="I26" s="60" t="s">
        <v>415</v>
      </c>
      <c r="J26" s="60" t="s">
        <v>415</v>
      </c>
      <c r="M26" s="63" t="s">
        <v>599</v>
      </c>
      <c r="N26" s="60"/>
      <c r="O26" s="60"/>
      <c r="P26" s="60"/>
    </row>
    <row r="27" spans="6:16" x14ac:dyDescent="0.3">
      <c r="F27" s="77"/>
      <c r="G27" s="26">
        <f>AVERAGE(H27:J27)</f>
        <v>0</v>
      </c>
      <c r="H27" s="27">
        <v>0</v>
      </c>
      <c r="I27" s="27">
        <v>0</v>
      </c>
      <c r="J27" s="27">
        <v>0</v>
      </c>
      <c r="M27" s="26" t="e">
        <f>AVERAGE(N27:P27)</f>
        <v>#DIV/0!</v>
      </c>
      <c r="N27" s="27"/>
      <c r="O27" s="27"/>
      <c r="P27" s="27"/>
    </row>
    <row r="28" spans="6:16" ht="27.6" x14ac:dyDescent="0.3">
      <c r="F28" s="77" t="s">
        <v>598</v>
      </c>
      <c r="G28" s="63" t="s">
        <v>600</v>
      </c>
      <c r="H28" s="60" t="s">
        <v>415</v>
      </c>
      <c r="I28" s="60" t="s">
        <v>415</v>
      </c>
      <c r="J28" s="60" t="s">
        <v>415</v>
      </c>
      <c r="M28" s="63" t="s">
        <v>600</v>
      </c>
      <c r="N28" s="60"/>
      <c r="O28" s="60"/>
      <c r="P28" s="60"/>
    </row>
    <row r="29" spans="6:16" x14ac:dyDescent="0.3">
      <c r="F29" s="77"/>
      <c r="G29" s="26">
        <f>AVERAGE(H29:J29)</f>
        <v>0</v>
      </c>
      <c r="H29" s="27">
        <v>0</v>
      </c>
      <c r="I29" s="27">
        <v>0</v>
      </c>
      <c r="J29" s="27">
        <v>0</v>
      </c>
      <c r="M29" s="26" t="e">
        <f>AVERAGE(N29:P29)</f>
        <v>#DIV/0!</v>
      </c>
      <c r="N29" s="27"/>
      <c r="O29" s="27"/>
      <c r="P29" s="27"/>
    </row>
    <row r="31" spans="6:16" ht="21" x14ac:dyDescent="0.3">
      <c r="F31" s="11"/>
      <c r="G31" s="1"/>
      <c r="H31" s="68" t="s">
        <v>623</v>
      </c>
      <c r="I31" s="68"/>
      <c r="J31" s="68"/>
      <c r="M31" s="1"/>
      <c r="N31" s="68" t="s">
        <v>669</v>
      </c>
      <c r="O31" s="68"/>
      <c r="P31" s="68"/>
    </row>
    <row r="32" spans="6:16" ht="21" x14ac:dyDescent="0.3">
      <c r="F32" s="68" t="s">
        <v>290</v>
      </c>
      <c r="G32" s="68"/>
      <c r="H32" s="18" t="s">
        <v>358</v>
      </c>
      <c r="I32" s="18" t="s">
        <v>287</v>
      </c>
      <c r="J32" s="18" t="s">
        <v>288</v>
      </c>
      <c r="M32" s="18" t="s">
        <v>668</v>
      </c>
      <c r="N32" s="18" t="s">
        <v>286</v>
      </c>
      <c r="O32" s="18" t="s">
        <v>287</v>
      </c>
      <c r="P32" s="18" t="s">
        <v>288</v>
      </c>
    </row>
    <row r="33" spans="2:16" ht="18" x14ac:dyDescent="0.35">
      <c r="B33" s="30" t="s">
        <v>193</v>
      </c>
      <c r="C33" s="29"/>
      <c r="D33" s="31" t="s">
        <v>19</v>
      </c>
      <c r="E33" s="22">
        <f>AVERAGE(G36)</f>
        <v>0</v>
      </c>
      <c r="F33" s="73"/>
      <c r="G33" s="74"/>
      <c r="H33" s="22">
        <f>AVERAGE(H36)</f>
        <v>0</v>
      </c>
      <c r="I33" s="22">
        <f t="shared" ref="I33:J33" si="1">AVERAGE(I36)</f>
        <v>0</v>
      </c>
      <c r="J33" s="22">
        <f t="shared" si="1"/>
        <v>0</v>
      </c>
      <c r="M33" s="16"/>
      <c r="N33" s="66"/>
      <c r="O33" s="66"/>
      <c r="P33" s="66"/>
    </row>
    <row r="35" spans="2:16" ht="90" customHeight="1" x14ac:dyDescent="0.3">
      <c r="F35" s="77" t="s">
        <v>202</v>
      </c>
      <c r="G35" s="24" t="s">
        <v>203</v>
      </c>
      <c r="H35" s="25" t="s">
        <v>541</v>
      </c>
      <c r="I35" s="60" t="s">
        <v>415</v>
      </c>
      <c r="J35" s="25" t="s">
        <v>542</v>
      </c>
      <c r="M35" s="24" t="s">
        <v>203</v>
      </c>
      <c r="N35" s="25"/>
      <c r="O35" s="60"/>
      <c r="P35" s="25"/>
    </row>
    <row r="36" spans="2:16" x14ac:dyDescent="0.3">
      <c r="F36" s="77"/>
      <c r="G36" s="26">
        <f>AVERAGE(H36,J36)</f>
        <v>0</v>
      </c>
      <c r="H36" s="27">
        <v>0</v>
      </c>
      <c r="I36" s="27">
        <v>0</v>
      </c>
      <c r="J36" s="27">
        <v>0</v>
      </c>
      <c r="M36" s="26" t="e">
        <f>AVERAGE(N36,P36)</f>
        <v>#DIV/0!</v>
      </c>
      <c r="N36" s="27"/>
      <c r="O36" s="27"/>
      <c r="P36" s="27"/>
    </row>
    <row r="39" spans="2:16" ht="21" x14ac:dyDescent="0.3">
      <c r="F39" s="11"/>
      <c r="G39" s="1"/>
      <c r="H39" s="68" t="s">
        <v>623</v>
      </c>
      <c r="I39" s="68"/>
      <c r="J39" s="68"/>
      <c r="M39" s="1"/>
      <c r="N39" s="68" t="s">
        <v>669</v>
      </c>
      <c r="O39" s="68"/>
      <c r="P39" s="68"/>
    </row>
    <row r="40" spans="2:16" ht="21" x14ac:dyDescent="0.3">
      <c r="F40" s="68" t="s">
        <v>290</v>
      </c>
      <c r="G40" s="68"/>
      <c r="H40" s="18" t="s">
        <v>358</v>
      </c>
      <c r="I40" s="18" t="s">
        <v>287</v>
      </c>
      <c r="J40" s="18" t="s">
        <v>288</v>
      </c>
      <c r="M40" s="18" t="s">
        <v>668</v>
      </c>
      <c r="N40" s="18" t="s">
        <v>286</v>
      </c>
      <c r="O40" s="18" t="s">
        <v>287</v>
      </c>
      <c r="P40" s="18" t="s">
        <v>288</v>
      </c>
    </row>
    <row r="41" spans="2:16" ht="18" x14ac:dyDescent="0.35">
      <c r="B41" s="30" t="s">
        <v>193</v>
      </c>
      <c r="C41" s="29"/>
      <c r="D41" s="31" t="s">
        <v>347</v>
      </c>
      <c r="E41" s="22">
        <f>AVERAGE(G44,G46,G48)</f>
        <v>0</v>
      </c>
      <c r="F41" s="73"/>
      <c r="G41" s="74"/>
      <c r="H41" s="22">
        <f>AVERAGE(H44,H46,H48)</f>
        <v>0</v>
      </c>
      <c r="I41" s="22">
        <f t="shared" ref="I41:J41" si="2">AVERAGE(I44,I46,I48)</f>
        <v>0</v>
      </c>
      <c r="J41" s="22">
        <f t="shared" si="2"/>
        <v>0</v>
      </c>
      <c r="M41" s="16"/>
      <c r="N41" s="66"/>
      <c r="O41" s="66"/>
      <c r="P41" s="66"/>
    </row>
    <row r="43" spans="2:16" ht="84.75" customHeight="1" x14ac:dyDescent="0.3">
      <c r="F43" s="77" t="s">
        <v>204</v>
      </c>
      <c r="G43" s="24" t="s">
        <v>205</v>
      </c>
      <c r="H43" s="25" t="s">
        <v>543</v>
      </c>
      <c r="I43" s="25" t="s">
        <v>543</v>
      </c>
      <c r="J43" s="60" t="s">
        <v>415</v>
      </c>
      <c r="M43" s="24" t="s">
        <v>205</v>
      </c>
      <c r="N43" s="25"/>
      <c r="O43" s="25"/>
      <c r="P43" s="60"/>
    </row>
    <row r="44" spans="2:16" x14ac:dyDescent="0.3">
      <c r="F44" s="77"/>
      <c r="G44" s="26">
        <f>AVERAGE(H44:I44)</f>
        <v>0</v>
      </c>
      <c r="H44" s="27">
        <v>0</v>
      </c>
      <c r="I44" s="27">
        <v>0</v>
      </c>
      <c r="J44" s="27">
        <v>0</v>
      </c>
      <c r="M44" s="26"/>
      <c r="N44" s="27"/>
      <c r="O44" s="27"/>
      <c r="P44" s="27"/>
    </row>
    <row r="45" spans="2:16" ht="38.25" customHeight="1" x14ac:dyDescent="0.3">
      <c r="F45" s="77" t="s">
        <v>206</v>
      </c>
      <c r="G45" s="24" t="s">
        <v>207</v>
      </c>
      <c r="H45" s="25" t="s">
        <v>544</v>
      </c>
      <c r="I45" s="25" t="s">
        <v>544</v>
      </c>
      <c r="J45" s="28" t="s">
        <v>415</v>
      </c>
      <c r="M45" s="24" t="s">
        <v>207</v>
      </c>
      <c r="N45" s="25"/>
      <c r="O45" s="25"/>
      <c r="P45" s="28"/>
    </row>
    <row r="46" spans="2:16" x14ac:dyDescent="0.3">
      <c r="F46" s="77"/>
      <c r="G46" s="26">
        <f>AVERAGE(H46:I46)</f>
        <v>0</v>
      </c>
      <c r="H46" s="27">
        <v>0</v>
      </c>
      <c r="I46" s="27">
        <v>0</v>
      </c>
      <c r="J46" s="27">
        <v>0</v>
      </c>
      <c r="M46" s="26"/>
      <c r="N46" s="27"/>
      <c r="O46" s="27"/>
      <c r="P46" s="27"/>
    </row>
    <row r="47" spans="2:16" ht="110.4" x14ac:dyDescent="0.3">
      <c r="F47" s="77" t="s">
        <v>208</v>
      </c>
      <c r="G47" s="24" t="s">
        <v>209</v>
      </c>
      <c r="H47" s="25" t="s">
        <v>545</v>
      </c>
      <c r="I47" s="25" t="s">
        <v>546</v>
      </c>
      <c r="J47" s="28" t="s">
        <v>415</v>
      </c>
      <c r="M47" s="24" t="s">
        <v>209</v>
      </c>
      <c r="N47" s="25"/>
      <c r="O47" s="25"/>
      <c r="P47" s="28"/>
    </row>
    <row r="48" spans="2:16" x14ac:dyDescent="0.3">
      <c r="F48" s="77"/>
      <c r="G48" s="26">
        <f>AVERAGE(H48:I48)</f>
        <v>0</v>
      </c>
      <c r="H48" s="27">
        <v>0</v>
      </c>
      <c r="I48" s="27">
        <v>0</v>
      </c>
      <c r="J48" s="27">
        <v>0</v>
      </c>
      <c r="M48" s="26"/>
      <c r="N48" s="27"/>
      <c r="O48" s="27"/>
      <c r="P48" s="27"/>
    </row>
  </sheetData>
  <mergeCells count="26">
    <mergeCell ref="F41:G41"/>
    <mergeCell ref="F43:F44"/>
    <mergeCell ref="F45:F46"/>
    <mergeCell ref="F47:F48"/>
    <mergeCell ref="F35:F36"/>
    <mergeCell ref="B3:C3"/>
    <mergeCell ref="B12:C12"/>
    <mergeCell ref="D12:E12"/>
    <mergeCell ref="F12:G12"/>
    <mergeCell ref="F14:G14"/>
    <mergeCell ref="N11:P11"/>
    <mergeCell ref="N31:P31"/>
    <mergeCell ref="N39:P39"/>
    <mergeCell ref="H39:J39"/>
    <mergeCell ref="F40:G40"/>
    <mergeCell ref="H31:J31"/>
    <mergeCell ref="F32:G32"/>
    <mergeCell ref="H11:J11"/>
    <mergeCell ref="F18:F19"/>
    <mergeCell ref="F20:F21"/>
    <mergeCell ref="F22:F23"/>
    <mergeCell ref="F33:G33"/>
    <mergeCell ref="F16:F17"/>
    <mergeCell ref="F24:F25"/>
    <mergeCell ref="F26:F27"/>
    <mergeCell ref="F28:F29"/>
  </mergeCells>
  <phoneticPr fontId="16" type="noConversion"/>
  <conditionalFormatting sqref="C14">
    <cfRule type="dataBar" priority="89">
      <dataBar>
        <cfvo type="min"/>
        <cfvo type="max"/>
        <color rgb="FF638EC6"/>
      </dataBar>
      <extLst>
        <ext xmlns:x14="http://schemas.microsoft.com/office/spreadsheetml/2009/9/main" uri="{B025F937-C7B1-47D3-B67F-A62EFF666E3E}">
          <x14:id>{581CEBC7-70B2-4AE6-A606-86D017AAD9D5}</x14:id>
        </ext>
      </extLst>
    </cfRule>
  </conditionalFormatting>
  <conditionalFormatting sqref="C33">
    <cfRule type="dataBar" priority="75">
      <dataBar>
        <cfvo type="min"/>
        <cfvo type="max"/>
        <color rgb="FF638EC6"/>
      </dataBar>
      <extLst>
        <ext xmlns:x14="http://schemas.microsoft.com/office/spreadsheetml/2009/9/main" uri="{B025F937-C7B1-47D3-B67F-A62EFF666E3E}">
          <x14:id>{69DCF6B5-6C15-473A-A2C2-9BDCEF7D5B58}</x14:id>
        </ext>
      </extLst>
    </cfRule>
  </conditionalFormatting>
  <conditionalFormatting sqref="C41">
    <cfRule type="dataBar" priority="57">
      <dataBar>
        <cfvo type="min"/>
        <cfvo type="max"/>
        <color rgb="FF638EC6"/>
      </dataBar>
      <extLst>
        <ext xmlns:x14="http://schemas.microsoft.com/office/spreadsheetml/2009/9/main" uri="{B025F937-C7B1-47D3-B67F-A62EFF666E3E}">
          <x14:id>{C164C4F9-9360-4552-B05F-6ECA88767AF8}</x14:id>
        </ext>
      </extLst>
    </cfRule>
  </conditionalFormatting>
  <conditionalFormatting sqref="E14">
    <cfRule type="dataBar" priority="88">
      <dataBar>
        <cfvo type="min"/>
        <cfvo type="max"/>
        <color rgb="FFFFB628"/>
      </dataBar>
      <extLst>
        <ext xmlns:x14="http://schemas.microsoft.com/office/spreadsheetml/2009/9/main" uri="{B025F937-C7B1-47D3-B67F-A62EFF666E3E}">
          <x14:id>{1BF1AD27-B520-4880-8CE0-7DB44D855202}</x14:id>
        </ext>
      </extLst>
    </cfRule>
  </conditionalFormatting>
  <conditionalFormatting sqref="E33">
    <cfRule type="dataBar" priority="74">
      <dataBar>
        <cfvo type="min"/>
        <cfvo type="max"/>
        <color rgb="FFFFB628"/>
      </dataBar>
      <extLst>
        <ext xmlns:x14="http://schemas.microsoft.com/office/spreadsheetml/2009/9/main" uri="{B025F937-C7B1-47D3-B67F-A62EFF666E3E}">
          <x14:id>{994BE2EE-337B-459B-A02B-68295D4A94AA}</x14:id>
        </ext>
      </extLst>
    </cfRule>
  </conditionalFormatting>
  <conditionalFormatting sqref="E41">
    <cfRule type="dataBar" priority="56">
      <dataBar>
        <cfvo type="min"/>
        <cfvo type="max"/>
        <color rgb="FFFFB628"/>
      </dataBar>
      <extLst>
        <ext xmlns:x14="http://schemas.microsoft.com/office/spreadsheetml/2009/9/main" uri="{B025F937-C7B1-47D3-B67F-A62EFF666E3E}">
          <x14:id>{33AA024C-3CA4-427F-A6CD-E5DC071F449F}</x14:id>
        </ext>
      </extLst>
    </cfRule>
  </conditionalFormatting>
  <conditionalFormatting sqref="G17 G19">
    <cfRule type="dataBar" priority="86">
      <dataBar>
        <cfvo type="min"/>
        <cfvo type="max"/>
        <color rgb="FFFFB628"/>
      </dataBar>
      <extLst>
        <ext xmlns:x14="http://schemas.microsoft.com/office/spreadsheetml/2009/9/main" uri="{B025F937-C7B1-47D3-B67F-A62EFF666E3E}">
          <x14:id>{FFF3EEE8-FB70-4BC2-8386-034E525867B9}</x14:id>
        </ext>
      </extLst>
    </cfRule>
  </conditionalFormatting>
  <conditionalFormatting sqref="G21">
    <cfRule type="dataBar" priority="35">
      <dataBar>
        <cfvo type="min"/>
        <cfvo type="max"/>
        <color rgb="FFFFB628"/>
      </dataBar>
      <extLst>
        <ext xmlns:x14="http://schemas.microsoft.com/office/spreadsheetml/2009/9/main" uri="{B025F937-C7B1-47D3-B67F-A62EFF666E3E}">
          <x14:id>{2B0941F7-E914-4DFE-987D-3CAE2C653D48}</x14:id>
        </ext>
      </extLst>
    </cfRule>
  </conditionalFormatting>
  <conditionalFormatting sqref="G23">
    <cfRule type="dataBar" priority="34">
      <dataBar>
        <cfvo type="min"/>
        <cfvo type="max"/>
        <color rgb="FFFFB628"/>
      </dataBar>
      <extLst>
        <ext xmlns:x14="http://schemas.microsoft.com/office/spreadsheetml/2009/9/main" uri="{B025F937-C7B1-47D3-B67F-A62EFF666E3E}">
          <x14:id>{BEEDBF7A-E622-4B11-A3D3-CA98AD3D164C}</x14:id>
        </ext>
      </extLst>
    </cfRule>
  </conditionalFormatting>
  <conditionalFormatting sqref="G25 G27 G29">
    <cfRule type="dataBar" priority="81">
      <dataBar>
        <cfvo type="min"/>
        <cfvo type="max"/>
        <color rgb="FFFFB628"/>
      </dataBar>
      <extLst>
        <ext xmlns:x14="http://schemas.microsoft.com/office/spreadsheetml/2009/9/main" uri="{B025F937-C7B1-47D3-B67F-A62EFF666E3E}">
          <x14:id>{BE6D2980-9915-49A7-BB61-5A52B477F5BC}</x14:id>
        </ext>
      </extLst>
    </cfRule>
  </conditionalFormatting>
  <conditionalFormatting sqref="G36">
    <cfRule type="dataBar" priority="144">
      <dataBar>
        <cfvo type="min"/>
        <cfvo type="max"/>
        <color rgb="FFFFB628"/>
      </dataBar>
      <extLst>
        <ext xmlns:x14="http://schemas.microsoft.com/office/spreadsheetml/2009/9/main" uri="{B025F937-C7B1-47D3-B67F-A62EFF666E3E}">
          <x14:id>{EBDB4AA6-0F68-4BFA-A31F-6800B2C7A90B}</x14:id>
        </ext>
      </extLst>
    </cfRule>
  </conditionalFormatting>
  <conditionalFormatting sqref="G44 G46">
    <cfRule type="dataBar" priority="54">
      <dataBar>
        <cfvo type="min"/>
        <cfvo type="max"/>
        <color rgb="FFFFB628"/>
      </dataBar>
      <extLst>
        <ext xmlns:x14="http://schemas.microsoft.com/office/spreadsheetml/2009/9/main" uri="{B025F937-C7B1-47D3-B67F-A62EFF666E3E}">
          <x14:id>{014E4F07-2166-4433-8DC1-70C2E1B792D8}</x14:id>
        </ext>
      </extLst>
    </cfRule>
  </conditionalFormatting>
  <conditionalFormatting sqref="G48">
    <cfRule type="dataBar" priority="51">
      <dataBar>
        <cfvo type="min"/>
        <cfvo type="max"/>
        <color rgb="FFFFB628"/>
      </dataBar>
      <extLst>
        <ext xmlns:x14="http://schemas.microsoft.com/office/spreadsheetml/2009/9/main" uri="{B025F937-C7B1-47D3-B67F-A62EFF666E3E}">
          <x14:id>{A05D1B3D-2F5B-46A9-9A46-FE78DDA91ECD}</x14:id>
        </ext>
      </extLst>
    </cfRule>
  </conditionalFormatting>
  <conditionalFormatting sqref="H17">
    <cfRule type="dataBar" priority="47">
      <dataBar>
        <cfvo type="min"/>
        <cfvo type="max"/>
        <color rgb="FF63C384"/>
      </dataBar>
      <extLst>
        <ext xmlns:x14="http://schemas.microsoft.com/office/spreadsheetml/2009/9/main" uri="{B025F937-C7B1-47D3-B67F-A62EFF666E3E}">
          <x14:id>{FC1652B2-31BE-4803-AC2E-8EFB69807861}</x14:id>
        </ext>
      </extLst>
    </cfRule>
  </conditionalFormatting>
  <conditionalFormatting sqref="H19">
    <cfRule type="dataBar" priority="46">
      <dataBar>
        <cfvo type="min"/>
        <cfvo type="max"/>
        <color rgb="FF63C384"/>
      </dataBar>
      <extLst>
        <ext xmlns:x14="http://schemas.microsoft.com/office/spreadsheetml/2009/9/main" uri="{B025F937-C7B1-47D3-B67F-A62EFF666E3E}">
          <x14:id>{18463658-DFA0-4A50-8B50-7C0504CEE7BA}</x14:id>
        </ext>
      </extLst>
    </cfRule>
  </conditionalFormatting>
  <conditionalFormatting sqref="H21">
    <cfRule type="dataBar" priority="45">
      <dataBar>
        <cfvo type="min"/>
        <cfvo type="max"/>
        <color rgb="FF63C384"/>
      </dataBar>
      <extLst>
        <ext xmlns:x14="http://schemas.microsoft.com/office/spreadsheetml/2009/9/main" uri="{B025F937-C7B1-47D3-B67F-A62EFF666E3E}">
          <x14:id>{FF996CA0-1D69-4594-8996-FB371EBBD038}</x14:id>
        </ext>
      </extLst>
    </cfRule>
  </conditionalFormatting>
  <conditionalFormatting sqref="H23">
    <cfRule type="dataBar" priority="44">
      <dataBar>
        <cfvo type="min"/>
        <cfvo type="max"/>
        <color rgb="FF63C384"/>
      </dataBar>
      <extLst>
        <ext xmlns:x14="http://schemas.microsoft.com/office/spreadsheetml/2009/9/main" uri="{B025F937-C7B1-47D3-B67F-A62EFF666E3E}">
          <x14:id>{B104E6FE-7DFB-4867-9584-60A808332355}</x14:id>
        </ext>
      </extLst>
    </cfRule>
  </conditionalFormatting>
  <conditionalFormatting sqref="H36">
    <cfRule type="dataBar" priority="43">
      <dataBar>
        <cfvo type="min"/>
        <cfvo type="max"/>
        <color rgb="FF63C384"/>
      </dataBar>
      <extLst>
        <ext xmlns:x14="http://schemas.microsoft.com/office/spreadsheetml/2009/9/main" uri="{B025F937-C7B1-47D3-B67F-A62EFF666E3E}">
          <x14:id>{A6F7BEBD-FB24-436F-A956-1F135C6BD740}</x14:id>
        </ext>
      </extLst>
    </cfRule>
  </conditionalFormatting>
  <conditionalFormatting sqref="H44">
    <cfRule type="dataBar" priority="41">
      <dataBar>
        <cfvo type="min"/>
        <cfvo type="max"/>
        <color rgb="FF63C384"/>
      </dataBar>
      <extLst>
        <ext xmlns:x14="http://schemas.microsoft.com/office/spreadsheetml/2009/9/main" uri="{B025F937-C7B1-47D3-B67F-A62EFF666E3E}">
          <x14:id>{389E2E6E-9970-4624-871D-A3EDC8488C90}</x14:id>
        </ext>
      </extLst>
    </cfRule>
  </conditionalFormatting>
  <conditionalFormatting sqref="H46">
    <cfRule type="dataBar" priority="38">
      <dataBar>
        <cfvo type="min"/>
        <cfvo type="max"/>
        <color rgb="FF63C384"/>
      </dataBar>
      <extLst>
        <ext xmlns:x14="http://schemas.microsoft.com/office/spreadsheetml/2009/9/main" uri="{B025F937-C7B1-47D3-B67F-A62EFF666E3E}">
          <x14:id>{39DF719A-F9D9-4523-AB2E-47622878ED42}</x14:id>
        </ext>
      </extLst>
    </cfRule>
  </conditionalFormatting>
  <conditionalFormatting sqref="H48">
    <cfRule type="dataBar" priority="37">
      <dataBar>
        <cfvo type="min"/>
        <cfvo type="max"/>
        <color rgb="FF63C384"/>
      </dataBar>
      <extLst>
        <ext xmlns:x14="http://schemas.microsoft.com/office/spreadsheetml/2009/9/main" uri="{B025F937-C7B1-47D3-B67F-A62EFF666E3E}">
          <x14:id>{39BD1837-975E-4A87-9970-379B4EED532D}</x14:id>
        </ext>
      </extLst>
    </cfRule>
  </conditionalFormatting>
  <conditionalFormatting sqref="H14:J14">
    <cfRule type="dataBar" priority="87">
      <dataBar>
        <cfvo type="min"/>
        <cfvo type="max"/>
        <color rgb="FF63C384"/>
      </dataBar>
      <extLst>
        <ext xmlns:x14="http://schemas.microsoft.com/office/spreadsheetml/2009/9/main" uri="{B025F937-C7B1-47D3-B67F-A62EFF666E3E}">
          <x14:id>{20DC2F6B-C3BE-4BE3-B7F0-317F62432282}</x14:id>
        </ext>
      </extLst>
    </cfRule>
  </conditionalFormatting>
  <conditionalFormatting sqref="H25:J25 H27:J27 H29:J29 I23:J23">
    <cfRule type="dataBar" priority="80">
      <dataBar>
        <cfvo type="min"/>
        <cfvo type="max"/>
        <color rgb="FF63C384"/>
      </dataBar>
      <extLst>
        <ext xmlns:x14="http://schemas.microsoft.com/office/spreadsheetml/2009/9/main" uri="{B025F937-C7B1-47D3-B67F-A62EFF666E3E}">
          <x14:id>{4C2FE382-8E99-4639-B8B1-0A58098C34BA}</x14:id>
        </ext>
      </extLst>
    </cfRule>
  </conditionalFormatting>
  <conditionalFormatting sqref="H33:J33">
    <cfRule type="dataBar" priority="73">
      <dataBar>
        <cfvo type="min"/>
        <cfvo type="max"/>
        <color rgb="FF63C384"/>
      </dataBar>
      <extLst>
        <ext xmlns:x14="http://schemas.microsoft.com/office/spreadsheetml/2009/9/main" uri="{B025F937-C7B1-47D3-B67F-A62EFF666E3E}">
          <x14:id>{EC12F189-B017-47FD-AD0C-EBBF61A8BF79}</x14:id>
        </ext>
      </extLst>
    </cfRule>
  </conditionalFormatting>
  <conditionalFormatting sqref="H41:J41">
    <cfRule type="dataBar" priority="55">
      <dataBar>
        <cfvo type="min"/>
        <cfvo type="max"/>
        <color rgb="FF63C384"/>
      </dataBar>
      <extLst>
        <ext xmlns:x14="http://schemas.microsoft.com/office/spreadsheetml/2009/9/main" uri="{B025F937-C7B1-47D3-B67F-A62EFF666E3E}">
          <x14:id>{1CA23586-557B-494D-AB7F-AD3DF44FFFDD}</x14:id>
        </ext>
      </extLst>
    </cfRule>
  </conditionalFormatting>
  <conditionalFormatting sqref="I36">
    <cfRule type="dataBar" priority="71">
      <dataBar>
        <cfvo type="min"/>
        <cfvo type="max"/>
        <color rgb="FF63C384"/>
      </dataBar>
      <extLst>
        <ext xmlns:x14="http://schemas.microsoft.com/office/spreadsheetml/2009/9/main" uri="{B025F937-C7B1-47D3-B67F-A62EFF666E3E}">
          <x14:id>{BD4AA068-81F7-430E-9F61-6E023BCD3AB1}</x14:id>
        </ext>
      </extLst>
    </cfRule>
  </conditionalFormatting>
  <conditionalFormatting sqref="I44">
    <cfRule type="dataBar" priority="40">
      <dataBar>
        <cfvo type="min"/>
        <cfvo type="max"/>
        <color rgb="FF63C384"/>
      </dataBar>
      <extLst>
        <ext xmlns:x14="http://schemas.microsoft.com/office/spreadsheetml/2009/9/main" uri="{B025F937-C7B1-47D3-B67F-A62EFF666E3E}">
          <x14:id>{B7634641-4AD7-4A22-83E1-C13D161D6F86}</x14:id>
        </ext>
      </extLst>
    </cfRule>
  </conditionalFormatting>
  <conditionalFormatting sqref="I46">
    <cfRule type="dataBar" priority="39">
      <dataBar>
        <cfvo type="min"/>
        <cfvo type="max"/>
        <color rgb="FF63C384"/>
      </dataBar>
      <extLst>
        <ext xmlns:x14="http://schemas.microsoft.com/office/spreadsheetml/2009/9/main" uri="{B025F937-C7B1-47D3-B67F-A62EFF666E3E}">
          <x14:id>{8914F46A-5306-48D2-A36A-1D6801F8B074}</x14:id>
        </ext>
      </extLst>
    </cfRule>
  </conditionalFormatting>
  <conditionalFormatting sqref="I48">
    <cfRule type="dataBar" priority="36">
      <dataBar>
        <cfvo type="min"/>
        <cfvo type="max"/>
        <color rgb="FF63C384"/>
      </dataBar>
      <extLst>
        <ext xmlns:x14="http://schemas.microsoft.com/office/spreadsheetml/2009/9/main" uri="{B025F937-C7B1-47D3-B67F-A62EFF666E3E}">
          <x14:id>{9DA5F06D-2232-4B99-A275-2EF4D671087E}</x14:id>
        </ext>
      </extLst>
    </cfRule>
  </conditionalFormatting>
  <conditionalFormatting sqref="I17:J17">
    <cfRule type="dataBar" priority="85">
      <dataBar>
        <cfvo type="min"/>
        <cfvo type="max"/>
        <color rgb="FF63C384"/>
      </dataBar>
      <extLst>
        <ext xmlns:x14="http://schemas.microsoft.com/office/spreadsheetml/2009/9/main" uri="{B025F937-C7B1-47D3-B67F-A62EFF666E3E}">
          <x14:id>{B239096B-9256-4CD8-971A-34B857B87CED}</x14:id>
        </ext>
      </extLst>
    </cfRule>
  </conditionalFormatting>
  <conditionalFormatting sqref="I19:J19">
    <cfRule type="dataBar" priority="84">
      <dataBar>
        <cfvo type="min"/>
        <cfvo type="max"/>
        <color rgb="FF63C384"/>
      </dataBar>
      <extLst>
        <ext xmlns:x14="http://schemas.microsoft.com/office/spreadsheetml/2009/9/main" uri="{B025F937-C7B1-47D3-B67F-A62EFF666E3E}">
          <x14:id>{3B2990CB-E2AC-4EE8-AC9B-50E7840B9482}</x14:id>
        </ext>
      </extLst>
    </cfRule>
  </conditionalFormatting>
  <conditionalFormatting sqref="I21:J21">
    <cfRule type="dataBar" priority="82">
      <dataBar>
        <cfvo type="min"/>
        <cfvo type="max"/>
        <color rgb="FF63C384"/>
      </dataBar>
      <extLst>
        <ext xmlns:x14="http://schemas.microsoft.com/office/spreadsheetml/2009/9/main" uri="{B025F937-C7B1-47D3-B67F-A62EFF666E3E}">
          <x14:id>{80EEA784-4FAE-497D-AE8C-536A00627469}</x14:id>
        </ext>
      </extLst>
    </cfRule>
  </conditionalFormatting>
  <conditionalFormatting sqref="J36">
    <cfRule type="dataBar" priority="42">
      <dataBar>
        <cfvo type="min"/>
        <cfvo type="max"/>
        <color rgb="FF63C384"/>
      </dataBar>
      <extLst>
        <ext xmlns:x14="http://schemas.microsoft.com/office/spreadsheetml/2009/9/main" uri="{B025F937-C7B1-47D3-B67F-A62EFF666E3E}">
          <x14:id>{0F6CB9EF-BF3F-4EA9-A752-14682723E6AD}</x14:id>
        </ext>
      </extLst>
    </cfRule>
  </conditionalFormatting>
  <conditionalFormatting sqref="J44">
    <cfRule type="dataBar" priority="53">
      <dataBar>
        <cfvo type="min"/>
        <cfvo type="max"/>
        <color rgb="FF63C384"/>
      </dataBar>
      <extLst>
        <ext xmlns:x14="http://schemas.microsoft.com/office/spreadsheetml/2009/9/main" uri="{B025F937-C7B1-47D3-B67F-A62EFF666E3E}">
          <x14:id>{B7B5B8DB-E17C-41EB-8F12-89B27B9DD942}</x14:id>
        </ext>
      </extLst>
    </cfRule>
  </conditionalFormatting>
  <conditionalFormatting sqref="J46">
    <cfRule type="dataBar" priority="52">
      <dataBar>
        <cfvo type="min"/>
        <cfvo type="max"/>
        <color rgb="FF63C384"/>
      </dataBar>
      <extLst>
        <ext xmlns:x14="http://schemas.microsoft.com/office/spreadsheetml/2009/9/main" uri="{B025F937-C7B1-47D3-B67F-A62EFF666E3E}">
          <x14:id>{DCD8427F-5908-4064-AF25-BCB48B65F579}</x14:id>
        </ext>
      </extLst>
    </cfRule>
  </conditionalFormatting>
  <conditionalFormatting sqref="J48">
    <cfRule type="dataBar" priority="50">
      <dataBar>
        <cfvo type="min"/>
        <cfvo type="max"/>
        <color rgb="FF63C384"/>
      </dataBar>
      <extLst>
        <ext xmlns:x14="http://schemas.microsoft.com/office/spreadsheetml/2009/9/main" uri="{B025F937-C7B1-47D3-B67F-A62EFF666E3E}">
          <x14:id>{C20DB4F2-77D2-4E87-ADDF-7D6EC2FFDA44}</x14:id>
        </ext>
      </extLst>
    </cfRule>
  </conditionalFormatting>
  <conditionalFormatting sqref="M19 M17">
    <cfRule type="dataBar" priority="31">
      <dataBar>
        <cfvo type="min"/>
        <cfvo type="max"/>
        <color rgb="FFFFB628"/>
      </dataBar>
      <extLst>
        <ext xmlns:x14="http://schemas.microsoft.com/office/spreadsheetml/2009/9/main" uri="{B025F937-C7B1-47D3-B67F-A62EFF666E3E}">
          <x14:id>{3ED7C320-ADFE-48AB-B544-9F7A4B483489}</x14:id>
        </ext>
      </extLst>
    </cfRule>
  </conditionalFormatting>
  <conditionalFormatting sqref="M21">
    <cfRule type="dataBar" priority="5">
      <dataBar>
        <cfvo type="min"/>
        <cfvo type="max"/>
        <color rgb="FFFFB628"/>
      </dataBar>
      <extLst>
        <ext xmlns:x14="http://schemas.microsoft.com/office/spreadsheetml/2009/9/main" uri="{B025F937-C7B1-47D3-B67F-A62EFF666E3E}">
          <x14:id>{AA034B92-2525-4192-B9DE-A0D346476DF4}</x14:id>
        </ext>
      </extLst>
    </cfRule>
  </conditionalFormatting>
  <conditionalFormatting sqref="M23">
    <cfRule type="dataBar" priority="4">
      <dataBar>
        <cfvo type="min"/>
        <cfvo type="max"/>
        <color rgb="FFFFB628"/>
      </dataBar>
      <extLst>
        <ext xmlns:x14="http://schemas.microsoft.com/office/spreadsheetml/2009/9/main" uri="{B025F937-C7B1-47D3-B67F-A62EFF666E3E}">
          <x14:id>{2DE757C4-9D55-4FFC-8C72-E64990B9A3F8}</x14:id>
        </ext>
      </extLst>
    </cfRule>
  </conditionalFormatting>
  <conditionalFormatting sqref="M27 M25 M29">
    <cfRule type="dataBar" priority="27">
      <dataBar>
        <cfvo type="min"/>
        <cfvo type="max"/>
        <color rgb="FFFFB628"/>
      </dataBar>
      <extLst>
        <ext xmlns:x14="http://schemas.microsoft.com/office/spreadsheetml/2009/9/main" uri="{B025F937-C7B1-47D3-B67F-A62EFF666E3E}">
          <x14:id>{AB46C04E-1671-456B-A921-4E59E9E40BE9}</x14:id>
        </ext>
      </extLst>
    </cfRule>
  </conditionalFormatting>
  <conditionalFormatting sqref="M36">
    <cfRule type="dataBar" priority="33">
      <dataBar>
        <cfvo type="min"/>
        <cfvo type="max"/>
        <color rgb="FFFFB628"/>
      </dataBar>
      <extLst>
        <ext xmlns:x14="http://schemas.microsoft.com/office/spreadsheetml/2009/9/main" uri="{B025F937-C7B1-47D3-B67F-A62EFF666E3E}">
          <x14:id>{685C3958-CE76-4075-B3C5-61B686892A7C}</x14:id>
        </ext>
      </extLst>
    </cfRule>
  </conditionalFormatting>
  <conditionalFormatting sqref="M44 M46">
    <cfRule type="dataBar" priority="22">
      <dataBar>
        <cfvo type="min"/>
        <cfvo type="max"/>
        <color rgb="FFFFB628"/>
      </dataBar>
      <extLst>
        <ext xmlns:x14="http://schemas.microsoft.com/office/spreadsheetml/2009/9/main" uri="{B025F937-C7B1-47D3-B67F-A62EFF666E3E}">
          <x14:id>{D14B5C03-C8B4-46B6-948B-580C644B9857}</x14:id>
        </ext>
      </extLst>
    </cfRule>
  </conditionalFormatting>
  <conditionalFormatting sqref="M48">
    <cfRule type="dataBar" priority="19">
      <dataBar>
        <cfvo type="min"/>
        <cfvo type="max"/>
        <color rgb="FFFFB628"/>
      </dataBar>
      <extLst>
        <ext xmlns:x14="http://schemas.microsoft.com/office/spreadsheetml/2009/9/main" uri="{B025F937-C7B1-47D3-B67F-A62EFF666E3E}">
          <x14:id>{878FD7CA-D72E-4ACF-B3CD-27437BC9DCFD}</x14:id>
        </ext>
      </extLst>
    </cfRule>
  </conditionalFormatting>
  <conditionalFormatting sqref="N17">
    <cfRule type="dataBar" priority="17">
      <dataBar>
        <cfvo type="min"/>
        <cfvo type="max"/>
        <color rgb="FF63C384"/>
      </dataBar>
      <extLst>
        <ext xmlns:x14="http://schemas.microsoft.com/office/spreadsheetml/2009/9/main" uri="{B025F937-C7B1-47D3-B67F-A62EFF666E3E}">
          <x14:id>{2829E19B-E707-4CFB-9242-527EF7561F7F}</x14:id>
        </ext>
      </extLst>
    </cfRule>
  </conditionalFormatting>
  <conditionalFormatting sqref="N19">
    <cfRule type="dataBar" priority="16">
      <dataBar>
        <cfvo type="min"/>
        <cfvo type="max"/>
        <color rgb="FF63C384"/>
      </dataBar>
      <extLst>
        <ext xmlns:x14="http://schemas.microsoft.com/office/spreadsheetml/2009/9/main" uri="{B025F937-C7B1-47D3-B67F-A62EFF666E3E}">
          <x14:id>{64CE588A-ED48-490F-9033-D9EDA107681C}</x14:id>
        </ext>
      </extLst>
    </cfRule>
  </conditionalFormatting>
  <conditionalFormatting sqref="N21">
    <cfRule type="dataBar" priority="15">
      <dataBar>
        <cfvo type="min"/>
        <cfvo type="max"/>
        <color rgb="FF63C384"/>
      </dataBar>
      <extLst>
        <ext xmlns:x14="http://schemas.microsoft.com/office/spreadsheetml/2009/9/main" uri="{B025F937-C7B1-47D3-B67F-A62EFF666E3E}">
          <x14:id>{F9D2EACD-5214-4CF4-95BE-F13DFC15E492}</x14:id>
        </ext>
      </extLst>
    </cfRule>
  </conditionalFormatting>
  <conditionalFormatting sqref="N23">
    <cfRule type="dataBar" priority="14">
      <dataBar>
        <cfvo type="min"/>
        <cfvo type="max"/>
        <color rgb="FF63C384"/>
      </dataBar>
      <extLst>
        <ext xmlns:x14="http://schemas.microsoft.com/office/spreadsheetml/2009/9/main" uri="{B025F937-C7B1-47D3-B67F-A62EFF666E3E}">
          <x14:id>{BF66F3E5-81A3-4AFC-AA68-7228B7E60788}</x14:id>
        </ext>
      </extLst>
    </cfRule>
  </conditionalFormatting>
  <conditionalFormatting sqref="N36">
    <cfRule type="dataBar" priority="13">
      <dataBar>
        <cfvo type="min"/>
        <cfvo type="max"/>
        <color rgb="FF63C384"/>
      </dataBar>
      <extLst>
        <ext xmlns:x14="http://schemas.microsoft.com/office/spreadsheetml/2009/9/main" uri="{B025F937-C7B1-47D3-B67F-A62EFF666E3E}">
          <x14:id>{7F4D388F-8BCD-477F-8C36-AA277F1209A8}</x14:id>
        </ext>
      </extLst>
    </cfRule>
  </conditionalFormatting>
  <conditionalFormatting sqref="N44">
    <cfRule type="dataBar" priority="11">
      <dataBar>
        <cfvo type="min"/>
        <cfvo type="max"/>
        <color rgb="FF63C384"/>
      </dataBar>
      <extLst>
        <ext xmlns:x14="http://schemas.microsoft.com/office/spreadsheetml/2009/9/main" uri="{B025F937-C7B1-47D3-B67F-A62EFF666E3E}">
          <x14:id>{199766B8-1C8A-4D4B-8FE2-3D75B9DE7962}</x14:id>
        </ext>
      </extLst>
    </cfRule>
  </conditionalFormatting>
  <conditionalFormatting sqref="N46">
    <cfRule type="dataBar" priority="8">
      <dataBar>
        <cfvo type="min"/>
        <cfvo type="max"/>
        <color rgb="FF63C384"/>
      </dataBar>
      <extLst>
        <ext xmlns:x14="http://schemas.microsoft.com/office/spreadsheetml/2009/9/main" uri="{B025F937-C7B1-47D3-B67F-A62EFF666E3E}">
          <x14:id>{F2AA8D54-7778-43E0-8552-8E8FAC043FC3}</x14:id>
        </ext>
      </extLst>
    </cfRule>
  </conditionalFormatting>
  <conditionalFormatting sqref="N48">
    <cfRule type="dataBar" priority="7">
      <dataBar>
        <cfvo type="min"/>
        <cfvo type="max"/>
        <color rgb="FF63C384"/>
      </dataBar>
      <extLst>
        <ext xmlns:x14="http://schemas.microsoft.com/office/spreadsheetml/2009/9/main" uri="{B025F937-C7B1-47D3-B67F-A62EFF666E3E}">
          <x14:id>{7901BAD0-4B09-44DF-9BE9-B76E2562E975}</x14:id>
        </ext>
      </extLst>
    </cfRule>
  </conditionalFormatting>
  <conditionalFormatting sqref="N13:P13">
    <cfRule type="dataBar" priority="3">
      <dataBar>
        <cfvo type="min"/>
        <cfvo type="max"/>
        <color rgb="FF63C384"/>
      </dataBar>
      <extLst>
        <ext xmlns:x14="http://schemas.microsoft.com/office/spreadsheetml/2009/9/main" uri="{B025F937-C7B1-47D3-B67F-A62EFF666E3E}">
          <x14:id>{C5641103-4D45-45F1-A88C-9F0412774279}</x14:id>
        </ext>
      </extLst>
    </cfRule>
  </conditionalFormatting>
  <conditionalFormatting sqref="N14:P14">
    <cfRule type="dataBar" priority="32">
      <dataBar>
        <cfvo type="min"/>
        <cfvo type="max"/>
        <color rgb="FF63C384"/>
      </dataBar>
      <extLst>
        <ext xmlns:x14="http://schemas.microsoft.com/office/spreadsheetml/2009/9/main" uri="{B025F937-C7B1-47D3-B67F-A62EFF666E3E}">
          <x14:id>{4666CB47-54AD-44F1-8A6D-3087C4426D87}</x14:id>
        </ext>
      </extLst>
    </cfRule>
  </conditionalFormatting>
  <conditionalFormatting sqref="N25:P25 N27:P27 N29:P29 O23:P23">
    <cfRule type="dataBar" priority="26">
      <dataBar>
        <cfvo type="min"/>
        <cfvo type="max"/>
        <color rgb="FF63C384"/>
      </dataBar>
      <extLst>
        <ext xmlns:x14="http://schemas.microsoft.com/office/spreadsheetml/2009/9/main" uri="{B025F937-C7B1-47D3-B67F-A62EFF666E3E}">
          <x14:id>{CC648C0F-4F75-48BD-BF92-3D66C2265908}</x14:id>
        </ext>
      </extLst>
    </cfRule>
  </conditionalFormatting>
  <conditionalFormatting sqref="N33:P33">
    <cfRule type="dataBar" priority="2">
      <dataBar>
        <cfvo type="min"/>
        <cfvo type="max"/>
        <color rgb="FF63C384"/>
      </dataBar>
      <extLst>
        <ext xmlns:x14="http://schemas.microsoft.com/office/spreadsheetml/2009/9/main" uri="{B025F937-C7B1-47D3-B67F-A62EFF666E3E}">
          <x14:id>{34C7AAC7-40C2-4049-8997-C3F7445B15F6}</x14:id>
        </ext>
      </extLst>
    </cfRule>
  </conditionalFormatting>
  <conditionalFormatting sqref="N41:P41">
    <cfRule type="dataBar" priority="1">
      <dataBar>
        <cfvo type="min"/>
        <cfvo type="max"/>
        <color rgb="FF63C384"/>
      </dataBar>
      <extLst>
        <ext xmlns:x14="http://schemas.microsoft.com/office/spreadsheetml/2009/9/main" uri="{B025F937-C7B1-47D3-B67F-A62EFF666E3E}">
          <x14:id>{D458AD72-950B-4736-A78B-2D3E7B4AE6C6}</x14:id>
        </ext>
      </extLst>
    </cfRule>
  </conditionalFormatting>
  <conditionalFormatting sqref="O36">
    <cfRule type="dataBar" priority="24">
      <dataBar>
        <cfvo type="min"/>
        <cfvo type="max"/>
        <color rgb="FF63C384"/>
      </dataBar>
      <extLst>
        <ext xmlns:x14="http://schemas.microsoft.com/office/spreadsheetml/2009/9/main" uri="{B025F937-C7B1-47D3-B67F-A62EFF666E3E}">
          <x14:id>{F72ADE0A-6A44-4E5A-919B-14D03FEF6F9E}</x14:id>
        </ext>
      </extLst>
    </cfRule>
  </conditionalFormatting>
  <conditionalFormatting sqref="O44">
    <cfRule type="dataBar" priority="10">
      <dataBar>
        <cfvo type="min"/>
        <cfvo type="max"/>
        <color rgb="FF63C384"/>
      </dataBar>
      <extLst>
        <ext xmlns:x14="http://schemas.microsoft.com/office/spreadsheetml/2009/9/main" uri="{B025F937-C7B1-47D3-B67F-A62EFF666E3E}">
          <x14:id>{6C9734E7-7AB2-4161-947E-6F9BEAE9CF85}</x14:id>
        </ext>
      </extLst>
    </cfRule>
  </conditionalFormatting>
  <conditionalFormatting sqref="O46">
    <cfRule type="dataBar" priority="9">
      <dataBar>
        <cfvo type="min"/>
        <cfvo type="max"/>
        <color rgb="FF63C384"/>
      </dataBar>
      <extLst>
        <ext xmlns:x14="http://schemas.microsoft.com/office/spreadsheetml/2009/9/main" uri="{B025F937-C7B1-47D3-B67F-A62EFF666E3E}">
          <x14:id>{EE12C63A-FEB3-4B30-9BEB-0AF7ECD71C7B}</x14:id>
        </ext>
      </extLst>
    </cfRule>
  </conditionalFormatting>
  <conditionalFormatting sqref="O48">
    <cfRule type="dataBar" priority="6">
      <dataBar>
        <cfvo type="min"/>
        <cfvo type="max"/>
        <color rgb="FF63C384"/>
      </dataBar>
      <extLst>
        <ext xmlns:x14="http://schemas.microsoft.com/office/spreadsheetml/2009/9/main" uri="{B025F937-C7B1-47D3-B67F-A62EFF666E3E}">
          <x14:id>{F1B8B942-CD75-4C1F-AC66-DA93AAC9E094}</x14:id>
        </ext>
      </extLst>
    </cfRule>
  </conditionalFormatting>
  <conditionalFormatting sqref="O17:P17">
    <cfRule type="dataBar" priority="30">
      <dataBar>
        <cfvo type="min"/>
        <cfvo type="max"/>
        <color rgb="FF63C384"/>
      </dataBar>
      <extLst>
        <ext xmlns:x14="http://schemas.microsoft.com/office/spreadsheetml/2009/9/main" uri="{B025F937-C7B1-47D3-B67F-A62EFF666E3E}">
          <x14:id>{FAF5DCC2-9DCF-4179-B1BA-3AA14E9C7CC3}</x14:id>
        </ext>
      </extLst>
    </cfRule>
  </conditionalFormatting>
  <conditionalFormatting sqref="O19:P19">
    <cfRule type="dataBar" priority="29">
      <dataBar>
        <cfvo type="min"/>
        <cfvo type="max"/>
        <color rgb="FF63C384"/>
      </dataBar>
      <extLst>
        <ext xmlns:x14="http://schemas.microsoft.com/office/spreadsheetml/2009/9/main" uri="{B025F937-C7B1-47D3-B67F-A62EFF666E3E}">
          <x14:id>{07250F42-C92F-49AE-A8D8-212D8272E2F4}</x14:id>
        </ext>
      </extLst>
    </cfRule>
  </conditionalFormatting>
  <conditionalFormatting sqref="O21:P21">
    <cfRule type="dataBar" priority="28">
      <dataBar>
        <cfvo type="min"/>
        <cfvo type="max"/>
        <color rgb="FF63C384"/>
      </dataBar>
      <extLst>
        <ext xmlns:x14="http://schemas.microsoft.com/office/spreadsheetml/2009/9/main" uri="{B025F937-C7B1-47D3-B67F-A62EFF666E3E}">
          <x14:id>{E79AF12C-FD16-4810-B0D1-E1009F8647A1}</x14:id>
        </ext>
      </extLst>
    </cfRule>
  </conditionalFormatting>
  <conditionalFormatting sqref="P36">
    <cfRule type="dataBar" priority="12">
      <dataBar>
        <cfvo type="min"/>
        <cfvo type="max"/>
        <color rgb="FF63C384"/>
      </dataBar>
      <extLst>
        <ext xmlns:x14="http://schemas.microsoft.com/office/spreadsheetml/2009/9/main" uri="{B025F937-C7B1-47D3-B67F-A62EFF666E3E}">
          <x14:id>{ADA2983D-77AB-4C1F-BFFB-CCCE9404731A}</x14:id>
        </ext>
      </extLst>
    </cfRule>
  </conditionalFormatting>
  <conditionalFormatting sqref="P44">
    <cfRule type="dataBar" priority="21">
      <dataBar>
        <cfvo type="min"/>
        <cfvo type="max"/>
        <color rgb="FF63C384"/>
      </dataBar>
      <extLst>
        <ext xmlns:x14="http://schemas.microsoft.com/office/spreadsheetml/2009/9/main" uri="{B025F937-C7B1-47D3-B67F-A62EFF666E3E}">
          <x14:id>{33B33FAC-7938-4A90-A4AE-792A0380F22A}</x14:id>
        </ext>
      </extLst>
    </cfRule>
  </conditionalFormatting>
  <conditionalFormatting sqref="P46">
    <cfRule type="dataBar" priority="20">
      <dataBar>
        <cfvo type="min"/>
        <cfvo type="max"/>
        <color rgb="FF63C384"/>
      </dataBar>
      <extLst>
        <ext xmlns:x14="http://schemas.microsoft.com/office/spreadsheetml/2009/9/main" uri="{B025F937-C7B1-47D3-B67F-A62EFF666E3E}">
          <x14:id>{1073E15A-CE5C-4653-8838-CEBF457F2634}</x14:id>
        </ext>
      </extLst>
    </cfRule>
  </conditionalFormatting>
  <conditionalFormatting sqref="P48">
    <cfRule type="dataBar" priority="18">
      <dataBar>
        <cfvo type="min"/>
        <cfvo type="max"/>
        <color rgb="FF63C384"/>
      </dataBar>
      <extLst>
        <ext xmlns:x14="http://schemas.microsoft.com/office/spreadsheetml/2009/9/main" uri="{B025F937-C7B1-47D3-B67F-A62EFF666E3E}">
          <x14:id>{B8C3EF27-527F-492D-A09C-31CCEFF16E3E}</x14:id>
        </ext>
      </extLst>
    </cfRule>
  </conditionalFormatting>
  <dataValidations count="2">
    <dataValidation type="list" allowBlank="1" showInputMessage="1" showErrorMessage="1" sqref="H29:J29 I17:J17 I19:J19 J46 I23:J23 I36 J44 I21:J21 H25:J25 H27:J27 J48 N29:P29 O17:P17 O19:P19 P46 O23:P23 O36 P44 O21:P21 N25:P25 N27:P27 P48" xr:uid="{1869A682-F0E3-4ED6-A8D7-2FE22AAAA33B}">
      <formula1>"0,0.5,1"</formula1>
    </dataValidation>
    <dataValidation type="list" allowBlank="1" showInputMessage="1" showErrorMessage="1" sqref="H17 H19 H21 H23 H36 J36 H44:I44 H46:I46 H48:I48 N17 N19 N21 N23 N36 P36 N44:O44 N46:O46 N48:O48" xr:uid="{F2B0555F-7328-4B7C-A4F8-3BCE659DCA52}">
      <formula1>"0,0.25,0.5,0.75,1"</formula1>
    </dataValidation>
  </dataValidations>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dataBar" id="{581CEBC7-70B2-4AE6-A606-86D017AAD9D5}">
            <x14:dataBar minLength="0" maxLength="100" border="1" negativeBarBorderColorSameAsPositive="0">
              <x14:cfvo type="autoMin"/>
              <x14:cfvo type="autoMax"/>
              <x14:borderColor rgb="FF638EC6"/>
              <x14:negativeFillColor rgb="FFFF0000"/>
              <x14:negativeBorderColor rgb="FFFF0000"/>
              <x14:axisColor rgb="FF000000"/>
            </x14:dataBar>
          </x14:cfRule>
          <xm:sqref>C14</xm:sqref>
        </x14:conditionalFormatting>
        <x14:conditionalFormatting xmlns:xm="http://schemas.microsoft.com/office/excel/2006/main">
          <x14:cfRule type="dataBar" id="{69DCF6B5-6C15-473A-A2C2-9BDCEF7D5B58}">
            <x14:dataBar minLength="0" maxLength="100" border="1" negativeBarBorderColorSameAsPositive="0">
              <x14:cfvo type="autoMin"/>
              <x14:cfvo type="autoMax"/>
              <x14:borderColor rgb="FF638EC6"/>
              <x14:negativeFillColor rgb="FFFF0000"/>
              <x14:negativeBorderColor rgb="FFFF0000"/>
              <x14:axisColor rgb="FF000000"/>
            </x14:dataBar>
          </x14:cfRule>
          <xm:sqref>C33</xm:sqref>
        </x14:conditionalFormatting>
        <x14:conditionalFormatting xmlns:xm="http://schemas.microsoft.com/office/excel/2006/main">
          <x14:cfRule type="dataBar" id="{C164C4F9-9360-4552-B05F-6ECA88767AF8}">
            <x14:dataBar minLength="0" maxLength="100" border="1" negativeBarBorderColorSameAsPositive="0">
              <x14:cfvo type="autoMin"/>
              <x14:cfvo type="autoMax"/>
              <x14:borderColor rgb="FF638EC6"/>
              <x14:negativeFillColor rgb="FFFF0000"/>
              <x14:negativeBorderColor rgb="FFFF0000"/>
              <x14:axisColor rgb="FF000000"/>
            </x14:dataBar>
          </x14:cfRule>
          <xm:sqref>C41</xm:sqref>
        </x14:conditionalFormatting>
        <x14:conditionalFormatting xmlns:xm="http://schemas.microsoft.com/office/excel/2006/main">
          <x14:cfRule type="dataBar" id="{1BF1AD27-B520-4880-8CE0-7DB44D855202}">
            <x14:dataBar minLength="0" maxLength="100" border="1" negativeBarBorderColorSameAsPositive="0">
              <x14:cfvo type="autoMin"/>
              <x14:cfvo type="autoMax"/>
              <x14:borderColor rgb="FFFFB628"/>
              <x14:negativeFillColor rgb="FFFF0000"/>
              <x14:negativeBorderColor rgb="FFFF0000"/>
              <x14:axisColor rgb="FF000000"/>
            </x14:dataBar>
          </x14:cfRule>
          <xm:sqref>E14</xm:sqref>
        </x14:conditionalFormatting>
        <x14:conditionalFormatting xmlns:xm="http://schemas.microsoft.com/office/excel/2006/main">
          <x14:cfRule type="dataBar" id="{994BE2EE-337B-459B-A02B-68295D4A94AA}">
            <x14:dataBar minLength="0" maxLength="100" border="1" negativeBarBorderColorSameAsPositive="0">
              <x14:cfvo type="autoMin"/>
              <x14:cfvo type="autoMax"/>
              <x14:borderColor rgb="FFFFB628"/>
              <x14:negativeFillColor rgb="FFFF0000"/>
              <x14:negativeBorderColor rgb="FFFF0000"/>
              <x14:axisColor rgb="FF000000"/>
            </x14:dataBar>
          </x14:cfRule>
          <xm:sqref>E33</xm:sqref>
        </x14:conditionalFormatting>
        <x14:conditionalFormatting xmlns:xm="http://schemas.microsoft.com/office/excel/2006/main">
          <x14:cfRule type="dataBar" id="{33AA024C-3CA4-427F-A6CD-E5DC071F449F}">
            <x14:dataBar minLength="0" maxLength="100" border="1" negativeBarBorderColorSameAsPositive="0">
              <x14:cfvo type="autoMin"/>
              <x14:cfvo type="autoMax"/>
              <x14:borderColor rgb="FFFFB628"/>
              <x14:negativeFillColor rgb="FFFF0000"/>
              <x14:negativeBorderColor rgb="FFFF0000"/>
              <x14:axisColor rgb="FF000000"/>
            </x14:dataBar>
          </x14:cfRule>
          <xm:sqref>E41</xm:sqref>
        </x14:conditionalFormatting>
        <x14:conditionalFormatting xmlns:xm="http://schemas.microsoft.com/office/excel/2006/main">
          <x14:cfRule type="dataBar" id="{FFF3EEE8-FB70-4BC2-8386-034E525867B9}">
            <x14:dataBar minLength="0" maxLength="100" border="1" negativeBarBorderColorSameAsPositive="0">
              <x14:cfvo type="autoMin"/>
              <x14:cfvo type="autoMax"/>
              <x14:borderColor rgb="FFFFB628"/>
              <x14:negativeFillColor rgb="FFFF0000"/>
              <x14:negativeBorderColor rgb="FFFF0000"/>
              <x14:axisColor rgb="FF000000"/>
            </x14:dataBar>
          </x14:cfRule>
          <xm:sqref>G17 G19</xm:sqref>
        </x14:conditionalFormatting>
        <x14:conditionalFormatting xmlns:xm="http://schemas.microsoft.com/office/excel/2006/main">
          <x14:cfRule type="dataBar" id="{2B0941F7-E914-4DFE-987D-3CAE2C653D48}">
            <x14:dataBar minLength="0" maxLength="100" border="1" negativeBarBorderColorSameAsPositive="0">
              <x14:cfvo type="autoMin"/>
              <x14:cfvo type="autoMax"/>
              <x14:borderColor rgb="FFFFB628"/>
              <x14:negativeFillColor rgb="FFFF0000"/>
              <x14:negativeBorderColor rgb="FFFF0000"/>
              <x14:axisColor rgb="FF000000"/>
            </x14:dataBar>
          </x14:cfRule>
          <xm:sqref>G21</xm:sqref>
        </x14:conditionalFormatting>
        <x14:conditionalFormatting xmlns:xm="http://schemas.microsoft.com/office/excel/2006/main">
          <x14:cfRule type="dataBar" id="{BEEDBF7A-E622-4B11-A3D3-CA98AD3D164C}">
            <x14:dataBar minLength="0" maxLength="100" border="1" negativeBarBorderColorSameAsPositive="0">
              <x14:cfvo type="autoMin"/>
              <x14:cfvo type="autoMax"/>
              <x14:borderColor rgb="FFFFB628"/>
              <x14:negativeFillColor rgb="FFFF0000"/>
              <x14:negativeBorderColor rgb="FFFF0000"/>
              <x14:axisColor rgb="FF000000"/>
            </x14:dataBar>
          </x14:cfRule>
          <xm:sqref>G23</xm:sqref>
        </x14:conditionalFormatting>
        <x14:conditionalFormatting xmlns:xm="http://schemas.microsoft.com/office/excel/2006/main">
          <x14:cfRule type="dataBar" id="{BE6D2980-9915-49A7-BB61-5A52B477F5BC}">
            <x14:dataBar minLength="0" maxLength="100" border="1" negativeBarBorderColorSameAsPositive="0">
              <x14:cfvo type="autoMin"/>
              <x14:cfvo type="autoMax"/>
              <x14:borderColor rgb="FFFFB628"/>
              <x14:negativeFillColor rgb="FFFF0000"/>
              <x14:negativeBorderColor rgb="FFFF0000"/>
              <x14:axisColor rgb="FF000000"/>
            </x14:dataBar>
          </x14:cfRule>
          <xm:sqref>G25 G27 G29</xm:sqref>
        </x14:conditionalFormatting>
        <x14:conditionalFormatting xmlns:xm="http://schemas.microsoft.com/office/excel/2006/main">
          <x14:cfRule type="dataBar" id="{EBDB4AA6-0F68-4BFA-A31F-6800B2C7A90B}">
            <x14:dataBar minLength="0" maxLength="100" border="1" negativeBarBorderColorSameAsPositive="0">
              <x14:cfvo type="autoMin"/>
              <x14:cfvo type="autoMax"/>
              <x14:borderColor rgb="FFFFB628"/>
              <x14:negativeFillColor rgb="FFFF0000"/>
              <x14:negativeBorderColor rgb="FFFF0000"/>
              <x14:axisColor rgb="FF000000"/>
            </x14:dataBar>
          </x14:cfRule>
          <xm:sqref>G36</xm:sqref>
        </x14:conditionalFormatting>
        <x14:conditionalFormatting xmlns:xm="http://schemas.microsoft.com/office/excel/2006/main">
          <x14:cfRule type="dataBar" id="{014E4F07-2166-4433-8DC1-70C2E1B792D8}">
            <x14:dataBar minLength="0" maxLength="100" border="1" negativeBarBorderColorSameAsPositive="0">
              <x14:cfvo type="autoMin"/>
              <x14:cfvo type="autoMax"/>
              <x14:borderColor rgb="FFFFB628"/>
              <x14:negativeFillColor rgb="FFFF0000"/>
              <x14:negativeBorderColor rgb="FFFF0000"/>
              <x14:axisColor rgb="FF000000"/>
            </x14:dataBar>
          </x14:cfRule>
          <xm:sqref>G44 G46</xm:sqref>
        </x14:conditionalFormatting>
        <x14:conditionalFormatting xmlns:xm="http://schemas.microsoft.com/office/excel/2006/main">
          <x14:cfRule type="dataBar" id="{A05D1B3D-2F5B-46A9-9A46-FE78DDA91ECD}">
            <x14:dataBar minLength="0" maxLength="100" border="1" negativeBarBorderColorSameAsPositive="0">
              <x14:cfvo type="autoMin"/>
              <x14:cfvo type="autoMax"/>
              <x14:borderColor rgb="FFFFB628"/>
              <x14:negativeFillColor rgb="FFFF0000"/>
              <x14:negativeBorderColor rgb="FFFF0000"/>
              <x14:axisColor rgb="FF000000"/>
            </x14:dataBar>
          </x14:cfRule>
          <xm:sqref>G48</xm:sqref>
        </x14:conditionalFormatting>
        <x14:conditionalFormatting xmlns:xm="http://schemas.microsoft.com/office/excel/2006/main">
          <x14:cfRule type="dataBar" id="{FC1652B2-31BE-4803-AC2E-8EFB69807861}">
            <x14:dataBar minLength="0" maxLength="100" border="1" negativeBarBorderColorSameAsPositive="0">
              <x14:cfvo type="autoMin"/>
              <x14:cfvo type="autoMax"/>
              <x14:borderColor rgb="FF63C384"/>
              <x14:negativeFillColor rgb="FFFF0000"/>
              <x14:negativeBorderColor rgb="FFFF0000"/>
              <x14:axisColor rgb="FF000000"/>
            </x14:dataBar>
          </x14:cfRule>
          <xm:sqref>H17</xm:sqref>
        </x14:conditionalFormatting>
        <x14:conditionalFormatting xmlns:xm="http://schemas.microsoft.com/office/excel/2006/main">
          <x14:cfRule type="dataBar" id="{18463658-DFA0-4A50-8B50-7C0504CEE7BA}">
            <x14:dataBar minLength="0" maxLength="100" border="1" negativeBarBorderColorSameAsPositive="0">
              <x14:cfvo type="autoMin"/>
              <x14:cfvo type="autoMax"/>
              <x14:borderColor rgb="FF63C384"/>
              <x14:negativeFillColor rgb="FFFF0000"/>
              <x14:negativeBorderColor rgb="FFFF0000"/>
              <x14:axisColor rgb="FF000000"/>
            </x14:dataBar>
          </x14:cfRule>
          <xm:sqref>H19</xm:sqref>
        </x14:conditionalFormatting>
        <x14:conditionalFormatting xmlns:xm="http://schemas.microsoft.com/office/excel/2006/main">
          <x14:cfRule type="dataBar" id="{FF996CA0-1D69-4594-8996-FB371EBBD038}">
            <x14:dataBar minLength="0" maxLength="100" border="1" negativeBarBorderColorSameAsPositive="0">
              <x14:cfvo type="autoMin"/>
              <x14:cfvo type="autoMax"/>
              <x14:borderColor rgb="FF63C384"/>
              <x14:negativeFillColor rgb="FFFF0000"/>
              <x14:negativeBorderColor rgb="FFFF0000"/>
              <x14:axisColor rgb="FF000000"/>
            </x14:dataBar>
          </x14:cfRule>
          <xm:sqref>H21</xm:sqref>
        </x14:conditionalFormatting>
        <x14:conditionalFormatting xmlns:xm="http://schemas.microsoft.com/office/excel/2006/main">
          <x14:cfRule type="dataBar" id="{B104E6FE-7DFB-4867-9584-60A808332355}">
            <x14:dataBar minLength="0" maxLength="100" border="1" negativeBarBorderColorSameAsPositive="0">
              <x14:cfvo type="autoMin"/>
              <x14:cfvo type="autoMax"/>
              <x14:borderColor rgb="FF63C384"/>
              <x14:negativeFillColor rgb="FFFF0000"/>
              <x14:negativeBorderColor rgb="FFFF0000"/>
              <x14:axisColor rgb="FF000000"/>
            </x14:dataBar>
          </x14:cfRule>
          <xm:sqref>H23</xm:sqref>
        </x14:conditionalFormatting>
        <x14:conditionalFormatting xmlns:xm="http://schemas.microsoft.com/office/excel/2006/main">
          <x14:cfRule type="dataBar" id="{A6F7BEBD-FB24-436F-A956-1F135C6BD740}">
            <x14:dataBar minLength="0" maxLength="100" border="1" negativeBarBorderColorSameAsPositive="0">
              <x14:cfvo type="autoMin"/>
              <x14:cfvo type="autoMax"/>
              <x14:borderColor rgb="FF63C384"/>
              <x14:negativeFillColor rgb="FFFF0000"/>
              <x14:negativeBorderColor rgb="FFFF0000"/>
              <x14:axisColor rgb="FF000000"/>
            </x14:dataBar>
          </x14:cfRule>
          <xm:sqref>H36</xm:sqref>
        </x14:conditionalFormatting>
        <x14:conditionalFormatting xmlns:xm="http://schemas.microsoft.com/office/excel/2006/main">
          <x14:cfRule type="dataBar" id="{389E2E6E-9970-4624-871D-A3EDC8488C90}">
            <x14:dataBar minLength="0" maxLength="100" border="1" negativeBarBorderColorSameAsPositive="0">
              <x14:cfvo type="autoMin"/>
              <x14:cfvo type="autoMax"/>
              <x14:borderColor rgb="FF63C384"/>
              <x14:negativeFillColor rgb="FFFF0000"/>
              <x14:negativeBorderColor rgb="FFFF0000"/>
              <x14:axisColor rgb="FF000000"/>
            </x14:dataBar>
          </x14:cfRule>
          <xm:sqref>H44</xm:sqref>
        </x14:conditionalFormatting>
        <x14:conditionalFormatting xmlns:xm="http://schemas.microsoft.com/office/excel/2006/main">
          <x14:cfRule type="dataBar" id="{39DF719A-F9D9-4523-AB2E-47622878ED42}">
            <x14:dataBar minLength="0" maxLength="100" border="1" negativeBarBorderColorSameAsPositive="0">
              <x14:cfvo type="autoMin"/>
              <x14:cfvo type="autoMax"/>
              <x14:borderColor rgb="FF63C384"/>
              <x14:negativeFillColor rgb="FFFF0000"/>
              <x14:negativeBorderColor rgb="FFFF0000"/>
              <x14:axisColor rgb="FF000000"/>
            </x14:dataBar>
          </x14:cfRule>
          <xm:sqref>H46</xm:sqref>
        </x14:conditionalFormatting>
        <x14:conditionalFormatting xmlns:xm="http://schemas.microsoft.com/office/excel/2006/main">
          <x14:cfRule type="dataBar" id="{39BD1837-975E-4A87-9970-379B4EED532D}">
            <x14:dataBar minLength="0" maxLength="100" border="1" negativeBarBorderColorSameAsPositive="0">
              <x14:cfvo type="autoMin"/>
              <x14:cfvo type="autoMax"/>
              <x14:borderColor rgb="FF63C384"/>
              <x14:negativeFillColor rgb="FFFF0000"/>
              <x14:negativeBorderColor rgb="FFFF0000"/>
              <x14:axisColor rgb="FF000000"/>
            </x14:dataBar>
          </x14:cfRule>
          <xm:sqref>H48</xm:sqref>
        </x14:conditionalFormatting>
        <x14:conditionalFormatting xmlns:xm="http://schemas.microsoft.com/office/excel/2006/main">
          <x14:cfRule type="dataBar" id="{20DC2F6B-C3BE-4BE3-B7F0-317F62432282}">
            <x14:dataBar minLength="0" maxLength="100" border="1" negativeBarBorderColorSameAsPositive="0">
              <x14:cfvo type="autoMin"/>
              <x14:cfvo type="autoMax"/>
              <x14:borderColor rgb="FF63C384"/>
              <x14:negativeFillColor rgb="FFFF0000"/>
              <x14:negativeBorderColor rgb="FFFF0000"/>
              <x14:axisColor rgb="FF000000"/>
            </x14:dataBar>
          </x14:cfRule>
          <xm:sqref>H14:J14</xm:sqref>
        </x14:conditionalFormatting>
        <x14:conditionalFormatting xmlns:xm="http://schemas.microsoft.com/office/excel/2006/main">
          <x14:cfRule type="dataBar" id="{4C2FE382-8E99-4639-B8B1-0A58098C34BA}">
            <x14:dataBar minLength="0" maxLength="100" border="1" negativeBarBorderColorSameAsPositive="0">
              <x14:cfvo type="autoMin"/>
              <x14:cfvo type="autoMax"/>
              <x14:borderColor rgb="FF63C384"/>
              <x14:negativeFillColor rgb="FFFF0000"/>
              <x14:negativeBorderColor rgb="FFFF0000"/>
              <x14:axisColor rgb="FF000000"/>
            </x14:dataBar>
          </x14:cfRule>
          <xm:sqref>H25:J25 H27:J27 H29:J29 I23:J23</xm:sqref>
        </x14:conditionalFormatting>
        <x14:conditionalFormatting xmlns:xm="http://schemas.microsoft.com/office/excel/2006/main">
          <x14:cfRule type="dataBar" id="{EC12F189-B017-47FD-AD0C-EBBF61A8BF79}">
            <x14:dataBar minLength="0" maxLength="100" border="1" negativeBarBorderColorSameAsPositive="0">
              <x14:cfvo type="autoMin"/>
              <x14:cfvo type="autoMax"/>
              <x14:borderColor rgb="FF63C384"/>
              <x14:negativeFillColor rgb="FFFF0000"/>
              <x14:negativeBorderColor rgb="FFFF0000"/>
              <x14:axisColor rgb="FF000000"/>
            </x14:dataBar>
          </x14:cfRule>
          <xm:sqref>H33:J33</xm:sqref>
        </x14:conditionalFormatting>
        <x14:conditionalFormatting xmlns:xm="http://schemas.microsoft.com/office/excel/2006/main">
          <x14:cfRule type="dataBar" id="{1CA23586-557B-494D-AB7F-AD3DF44FFFDD}">
            <x14:dataBar minLength="0" maxLength="100" border="1" negativeBarBorderColorSameAsPositive="0">
              <x14:cfvo type="autoMin"/>
              <x14:cfvo type="autoMax"/>
              <x14:borderColor rgb="FF63C384"/>
              <x14:negativeFillColor rgb="FFFF0000"/>
              <x14:negativeBorderColor rgb="FFFF0000"/>
              <x14:axisColor rgb="FF000000"/>
            </x14:dataBar>
          </x14:cfRule>
          <xm:sqref>H41:J41</xm:sqref>
        </x14:conditionalFormatting>
        <x14:conditionalFormatting xmlns:xm="http://schemas.microsoft.com/office/excel/2006/main">
          <x14:cfRule type="dataBar" id="{BD4AA068-81F7-430E-9F61-6E023BCD3AB1}">
            <x14:dataBar minLength="0" maxLength="100" border="1" negativeBarBorderColorSameAsPositive="0">
              <x14:cfvo type="autoMin"/>
              <x14:cfvo type="autoMax"/>
              <x14:borderColor rgb="FF63C384"/>
              <x14:negativeFillColor rgb="FFFF0000"/>
              <x14:negativeBorderColor rgb="FFFF0000"/>
              <x14:axisColor rgb="FF000000"/>
            </x14:dataBar>
          </x14:cfRule>
          <xm:sqref>I36</xm:sqref>
        </x14:conditionalFormatting>
        <x14:conditionalFormatting xmlns:xm="http://schemas.microsoft.com/office/excel/2006/main">
          <x14:cfRule type="dataBar" id="{B7634641-4AD7-4A22-83E1-C13D161D6F86}">
            <x14:dataBar minLength="0" maxLength="100" border="1" negativeBarBorderColorSameAsPositive="0">
              <x14:cfvo type="autoMin"/>
              <x14:cfvo type="autoMax"/>
              <x14:borderColor rgb="FF63C384"/>
              <x14:negativeFillColor rgb="FFFF0000"/>
              <x14:negativeBorderColor rgb="FFFF0000"/>
              <x14:axisColor rgb="FF000000"/>
            </x14:dataBar>
          </x14:cfRule>
          <xm:sqref>I44</xm:sqref>
        </x14:conditionalFormatting>
        <x14:conditionalFormatting xmlns:xm="http://schemas.microsoft.com/office/excel/2006/main">
          <x14:cfRule type="dataBar" id="{8914F46A-5306-48D2-A36A-1D6801F8B074}">
            <x14:dataBar minLength="0" maxLength="100" border="1" negativeBarBorderColorSameAsPositive="0">
              <x14:cfvo type="autoMin"/>
              <x14:cfvo type="autoMax"/>
              <x14:borderColor rgb="FF63C384"/>
              <x14:negativeFillColor rgb="FFFF0000"/>
              <x14:negativeBorderColor rgb="FFFF0000"/>
              <x14:axisColor rgb="FF000000"/>
            </x14:dataBar>
          </x14:cfRule>
          <xm:sqref>I46</xm:sqref>
        </x14:conditionalFormatting>
        <x14:conditionalFormatting xmlns:xm="http://schemas.microsoft.com/office/excel/2006/main">
          <x14:cfRule type="dataBar" id="{9DA5F06D-2232-4B99-A275-2EF4D671087E}">
            <x14:dataBar minLength="0" maxLength="100" border="1" negativeBarBorderColorSameAsPositive="0">
              <x14:cfvo type="autoMin"/>
              <x14:cfvo type="autoMax"/>
              <x14:borderColor rgb="FF63C384"/>
              <x14:negativeFillColor rgb="FFFF0000"/>
              <x14:negativeBorderColor rgb="FFFF0000"/>
              <x14:axisColor rgb="FF000000"/>
            </x14:dataBar>
          </x14:cfRule>
          <xm:sqref>I48</xm:sqref>
        </x14:conditionalFormatting>
        <x14:conditionalFormatting xmlns:xm="http://schemas.microsoft.com/office/excel/2006/main">
          <x14:cfRule type="dataBar" id="{B239096B-9256-4CD8-971A-34B857B87CED}">
            <x14:dataBar minLength="0" maxLength="100" border="1" negativeBarBorderColorSameAsPositive="0">
              <x14:cfvo type="autoMin"/>
              <x14:cfvo type="autoMax"/>
              <x14:borderColor rgb="FF63C384"/>
              <x14:negativeFillColor rgb="FFFF0000"/>
              <x14:negativeBorderColor rgb="FFFF0000"/>
              <x14:axisColor rgb="FF000000"/>
            </x14:dataBar>
          </x14:cfRule>
          <xm:sqref>I17:J17</xm:sqref>
        </x14:conditionalFormatting>
        <x14:conditionalFormatting xmlns:xm="http://schemas.microsoft.com/office/excel/2006/main">
          <x14:cfRule type="dataBar" id="{3B2990CB-E2AC-4EE8-AC9B-50E7840B9482}">
            <x14:dataBar minLength="0" maxLength="100" border="1" negativeBarBorderColorSameAsPositive="0">
              <x14:cfvo type="autoMin"/>
              <x14:cfvo type="autoMax"/>
              <x14:borderColor rgb="FF63C384"/>
              <x14:negativeFillColor rgb="FFFF0000"/>
              <x14:negativeBorderColor rgb="FFFF0000"/>
              <x14:axisColor rgb="FF000000"/>
            </x14:dataBar>
          </x14:cfRule>
          <xm:sqref>I19:J19</xm:sqref>
        </x14:conditionalFormatting>
        <x14:conditionalFormatting xmlns:xm="http://schemas.microsoft.com/office/excel/2006/main">
          <x14:cfRule type="dataBar" id="{80EEA784-4FAE-497D-AE8C-536A00627469}">
            <x14:dataBar minLength="0" maxLength="100" border="1" negativeBarBorderColorSameAsPositive="0">
              <x14:cfvo type="autoMin"/>
              <x14:cfvo type="autoMax"/>
              <x14:borderColor rgb="FF63C384"/>
              <x14:negativeFillColor rgb="FFFF0000"/>
              <x14:negativeBorderColor rgb="FFFF0000"/>
              <x14:axisColor rgb="FF000000"/>
            </x14:dataBar>
          </x14:cfRule>
          <xm:sqref>I21:J21</xm:sqref>
        </x14:conditionalFormatting>
        <x14:conditionalFormatting xmlns:xm="http://schemas.microsoft.com/office/excel/2006/main">
          <x14:cfRule type="dataBar" id="{0F6CB9EF-BF3F-4EA9-A752-14682723E6AD}">
            <x14:dataBar minLength="0" maxLength="100" border="1" negativeBarBorderColorSameAsPositive="0">
              <x14:cfvo type="autoMin"/>
              <x14:cfvo type="autoMax"/>
              <x14:borderColor rgb="FF63C384"/>
              <x14:negativeFillColor rgb="FFFF0000"/>
              <x14:negativeBorderColor rgb="FFFF0000"/>
              <x14:axisColor rgb="FF000000"/>
            </x14:dataBar>
          </x14:cfRule>
          <xm:sqref>J36</xm:sqref>
        </x14:conditionalFormatting>
        <x14:conditionalFormatting xmlns:xm="http://schemas.microsoft.com/office/excel/2006/main">
          <x14:cfRule type="dataBar" id="{B7B5B8DB-E17C-41EB-8F12-89B27B9DD942}">
            <x14:dataBar minLength="0" maxLength="100" border="1" negativeBarBorderColorSameAsPositive="0">
              <x14:cfvo type="autoMin"/>
              <x14:cfvo type="autoMax"/>
              <x14:borderColor rgb="FF63C384"/>
              <x14:negativeFillColor rgb="FFFF0000"/>
              <x14:negativeBorderColor rgb="FFFF0000"/>
              <x14:axisColor rgb="FF000000"/>
            </x14:dataBar>
          </x14:cfRule>
          <xm:sqref>J44</xm:sqref>
        </x14:conditionalFormatting>
        <x14:conditionalFormatting xmlns:xm="http://schemas.microsoft.com/office/excel/2006/main">
          <x14:cfRule type="dataBar" id="{DCD8427F-5908-4064-AF25-BCB48B65F579}">
            <x14:dataBar minLength="0" maxLength="100" border="1" negativeBarBorderColorSameAsPositive="0">
              <x14:cfvo type="autoMin"/>
              <x14:cfvo type="autoMax"/>
              <x14:borderColor rgb="FF63C384"/>
              <x14:negativeFillColor rgb="FFFF0000"/>
              <x14:negativeBorderColor rgb="FFFF0000"/>
              <x14:axisColor rgb="FF000000"/>
            </x14:dataBar>
          </x14:cfRule>
          <xm:sqref>J46</xm:sqref>
        </x14:conditionalFormatting>
        <x14:conditionalFormatting xmlns:xm="http://schemas.microsoft.com/office/excel/2006/main">
          <x14:cfRule type="dataBar" id="{C20DB4F2-77D2-4E87-ADDF-7D6EC2FFDA44}">
            <x14:dataBar minLength="0" maxLength="100" border="1" negativeBarBorderColorSameAsPositive="0">
              <x14:cfvo type="autoMin"/>
              <x14:cfvo type="autoMax"/>
              <x14:borderColor rgb="FF63C384"/>
              <x14:negativeFillColor rgb="FFFF0000"/>
              <x14:negativeBorderColor rgb="FFFF0000"/>
              <x14:axisColor rgb="FF000000"/>
            </x14:dataBar>
          </x14:cfRule>
          <xm:sqref>J48</xm:sqref>
        </x14:conditionalFormatting>
        <x14:conditionalFormatting xmlns:xm="http://schemas.microsoft.com/office/excel/2006/main">
          <x14:cfRule type="dataBar" id="{3ED7C320-ADFE-48AB-B544-9F7A4B483489}">
            <x14:dataBar minLength="0" maxLength="100" border="1" negativeBarBorderColorSameAsPositive="0">
              <x14:cfvo type="autoMin"/>
              <x14:cfvo type="autoMax"/>
              <x14:borderColor rgb="FFFFB628"/>
              <x14:negativeFillColor rgb="FFFF0000"/>
              <x14:negativeBorderColor rgb="FFFF0000"/>
              <x14:axisColor rgb="FF000000"/>
            </x14:dataBar>
          </x14:cfRule>
          <xm:sqref>M19 M17</xm:sqref>
        </x14:conditionalFormatting>
        <x14:conditionalFormatting xmlns:xm="http://schemas.microsoft.com/office/excel/2006/main">
          <x14:cfRule type="dataBar" id="{AA034B92-2525-4192-B9DE-A0D346476DF4}">
            <x14:dataBar minLength="0" maxLength="100" border="1" negativeBarBorderColorSameAsPositive="0">
              <x14:cfvo type="autoMin"/>
              <x14:cfvo type="autoMax"/>
              <x14:borderColor rgb="FFFFB628"/>
              <x14:negativeFillColor rgb="FFFF0000"/>
              <x14:negativeBorderColor rgb="FFFF0000"/>
              <x14:axisColor rgb="FF000000"/>
            </x14:dataBar>
          </x14:cfRule>
          <xm:sqref>M21</xm:sqref>
        </x14:conditionalFormatting>
        <x14:conditionalFormatting xmlns:xm="http://schemas.microsoft.com/office/excel/2006/main">
          <x14:cfRule type="dataBar" id="{2DE757C4-9D55-4FFC-8C72-E64990B9A3F8}">
            <x14:dataBar minLength="0" maxLength="100" border="1" negativeBarBorderColorSameAsPositive="0">
              <x14:cfvo type="autoMin"/>
              <x14:cfvo type="autoMax"/>
              <x14:borderColor rgb="FFFFB628"/>
              <x14:negativeFillColor rgb="FFFF0000"/>
              <x14:negativeBorderColor rgb="FFFF0000"/>
              <x14:axisColor rgb="FF000000"/>
            </x14:dataBar>
          </x14:cfRule>
          <xm:sqref>M23</xm:sqref>
        </x14:conditionalFormatting>
        <x14:conditionalFormatting xmlns:xm="http://schemas.microsoft.com/office/excel/2006/main">
          <x14:cfRule type="dataBar" id="{AB46C04E-1671-456B-A921-4E59E9E40BE9}">
            <x14:dataBar minLength="0" maxLength="100" border="1" negativeBarBorderColorSameAsPositive="0">
              <x14:cfvo type="autoMin"/>
              <x14:cfvo type="autoMax"/>
              <x14:borderColor rgb="FFFFB628"/>
              <x14:negativeFillColor rgb="FFFF0000"/>
              <x14:negativeBorderColor rgb="FFFF0000"/>
              <x14:axisColor rgb="FF000000"/>
            </x14:dataBar>
          </x14:cfRule>
          <xm:sqref>M27 M25 M29</xm:sqref>
        </x14:conditionalFormatting>
        <x14:conditionalFormatting xmlns:xm="http://schemas.microsoft.com/office/excel/2006/main">
          <x14:cfRule type="dataBar" id="{685C3958-CE76-4075-B3C5-61B686892A7C}">
            <x14:dataBar minLength="0" maxLength="100" border="1" negativeBarBorderColorSameAsPositive="0">
              <x14:cfvo type="autoMin"/>
              <x14:cfvo type="autoMax"/>
              <x14:borderColor rgb="FFFFB628"/>
              <x14:negativeFillColor rgb="FFFF0000"/>
              <x14:negativeBorderColor rgb="FFFF0000"/>
              <x14:axisColor rgb="FF000000"/>
            </x14:dataBar>
          </x14:cfRule>
          <xm:sqref>M36</xm:sqref>
        </x14:conditionalFormatting>
        <x14:conditionalFormatting xmlns:xm="http://schemas.microsoft.com/office/excel/2006/main">
          <x14:cfRule type="dataBar" id="{D14B5C03-C8B4-46B6-948B-580C644B9857}">
            <x14:dataBar minLength="0" maxLength="100" border="1" negativeBarBorderColorSameAsPositive="0">
              <x14:cfvo type="autoMin"/>
              <x14:cfvo type="autoMax"/>
              <x14:borderColor rgb="FFFFB628"/>
              <x14:negativeFillColor rgb="FFFF0000"/>
              <x14:negativeBorderColor rgb="FFFF0000"/>
              <x14:axisColor rgb="FF000000"/>
            </x14:dataBar>
          </x14:cfRule>
          <xm:sqref>M44 M46</xm:sqref>
        </x14:conditionalFormatting>
        <x14:conditionalFormatting xmlns:xm="http://schemas.microsoft.com/office/excel/2006/main">
          <x14:cfRule type="dataBar" id="{878FD7CA-D72E-4ACF-B3CD-27437BC9DCFD}">
            <x14:dataBar minLength="0" maxLength="100" border="1" negativeBarBorderColorSameAsPositive="0">
              <x14:cfvo type="autoMin"/>
              <x14:cfvo type="autoMax"/>
              <x14:borderColor rgb="FFFFB628"/>
              <x14:negativeFillColor rgb="FFFF0000"/>
              <x14:negativeBorderColor rgb="FFFF0000"/>
              <x14:axisColor rgb="FF000000"/>
            </x14:dataBar>
          </x14:cfRule>
          <xm:sqref>M48</xm:sqref>
        </x14:conditionalFormatting>
        <x14:conditionalFormatting xmlns:xm="http://schemas.microsoft.com/office/excel/2006/main">
          <x14:cfRule type="dataBar" id="{2829E19B-E707-4CFB-9242-527EF7561F7F}">
            <x14:dataBar minLength="0" maxLength="100" border="1" negativeBarBorderColorSameAsPositive="0">
              <x14:cfvo type="autoMin"/>
              <x14:cfvo type="autoMax"/>
              <x14:borderColor rgb="FF63C384"/>
              <x14:negativeFillColor rgb="FFFF0000"/>
              <x14:negativeBorderColor rgb="FFFF0000"/>
              <x14:axisColor rgb="FF000000"/>
            </x14:dataBar>
          </x14:cfRule>
          <xm:sqref>N17</xm:sqref>
        </x14:conditionalFormatting>
        <x14:conditionalFormatting xmlns:xm="http://schemas.microsoft.com/office/excel/2006/main">
          <x14:cfRule type="dataBar" id="{64CE588A-ED48-490F-9033-D9EDA107681C}">
            <x14:dataBar minLength="0" maxLength="100" border="1" negativeBarBorderColorSameAsPositive="0">
              <x14:cfvo type="autoMin"/>
              <x14:cfvo type="autoMax"/>
              <x14:borderColor rgb="FF63C384"/>
              <x14:negativeFillColor rgb="FFFF0000"/>
              <x14:negativeBorderColor rgb="FFFF0000"/>
              <x14:axisColor rgb="FF000000"/>
            </x14:dataBar>
          </x14:cfRule>
          <xm:sqref>N19</xm:sqref>
        </x14:conditionalFormatting>
        <x14:conditionalFormatting xmlns:xm="http://schemas.microsoft.com/office/excel/2006/main">
          <x14:cfRule type="dataBar" id="{F9D2EACD-5214-4CF4-95BE-F13DFC15E492}">
            <x14:dataBar minLength="0" maxLength="100" border="1" negativeBarBorderColorSameAsPositive="0">
              <x14:cfvo type="autoMin"/>
              <x14:cfvo type="autoMax"/>
              <x14:borderColor rgb="FF63C384"/>
              <x14:negativeFillColor rgb="FFFF0000"/>
              <x14:negativeBorderColor rgb="FFFF0000"/>
              <x14:axisColor rgb="FF000000"/>
            </x14:dataBar>
          </x14:cfRule>
          <xm:sqref>N21</xm:sqref>
        </x14:conditionalFormatting>
        <x14:conditionalFormatting xmlns:xm="http://schemas.microsoft.com/office/excel/2006/main">
          <x14:cfRule type="dataBar" id="{BF66F3E5-81A3-4AFC-AA68-7228B7E60788}">
            <x14:dataBar minLength="0" maxLength="100" border="1" negativeBarBorderColorSameAsPositive="0">
              <x14:cfvo type="autoMin"/>
              <x14:cfvo type="autoMax"/>
              <x14:borderColor rgb="FF63C384"/>
              <x14:negativeFillColor rgb="FFFF0000"/>
              <x14:negativeBorderColor rgb="FFFF0000"/>
              <x14:axisColor rgb="FF000000"/>
            </x14:dataBar>
          </x14:cfRule>
          <xm:sqref>N23</xm:sqref>
        </x14:conditionalFormatting>
        <x14:conditionalFormatting xmlns:xm="http://schemas.microsoft.com/office/excel/2006/main">
          <x14:cfRule type="dataBar" id="{7F4D388F-8BCD-477F-8C36-AA277F1209A8}">
            <x14:dataBar minLength="0" maxLength="100" border="1" negativeBarBorderColorSameAsPositive="0">
              <x14:cfvo type="autoMin"/>
              <x14:cfvo type="autoMax"/>
              <x14:borderColor rgb="FF63C384"/>
              <x14:negativeFillColor rgb="FFFF0000"/>
              <x14:negativeBorderColor rgb="FFFF0000"/>
              <x14:axisColor rgb="FF000000"/>
            </x14:dataBar>
          </x14:cfRule>
          <xm:sqref>N36</xm:sqref>
        </x14:conditionalFormatting>
        <x14:conditionalFormatting xmlns:xm="http://schemas.microsoft.com/office/excel/2006/main">
          <x14:cfRule type="dataBar" id="{199766B8-1C8A-4D4B-8FE2-3D75B9DE7962}">
            <x14:dataBar minLength="0" maxLength="100" border="1" negativeBarBorderColorSameAsPositive="0">
              <x14:cfvo type="autoMin"/>
              <x14:cfvo type="autoMax"/>
              <x14:borderColor rgb="FF63C384"/>
              <x14:negativeFillColor rgb="FFFF0000"/>
              <x14:negativeBorderColor rgb="FFFF0000"/>
              <x14:axisColor rgb="FF000000"/>
            </x14:dataBar>
          </x14:cfRule>
          <xm:sqref>N44</xm:sqref>
        </x14:conditionalFormatting>
        <x14:conditionalFormatting xmlns:xm="http://schemas.microsoft.com/office/excel/2006/main">
          <x14:cfRule type="dataBar" id="{F2AA8D54-7778-43E0-8552-8E8FAC043FC3}">
            <x14:dataBar minLength="0" maxLength="100" border="1" negativeBarBorderColorSameAsPositive="0">
              <x14:cfvo type="autoMin"/>
              <x14:cfvo type="autoMax"/>
              <x14:borderColor rgb="FF63C384"/>
              <x14:negativeFillColor rgb="FFFF0000"/>
              <x14:negativeBorderColor rgb="FFFF0000"/>
              <x14:axisColor rgb="FF000000"/>
            </x14:dataBar>
          </x14:cfRule>
          <xm:sqref>N46</xm:sqref>
        </x14:conditionalFormatting>
        <x14:conditionalFormatting xmlns:xm="http://schemas.microsoft.com/office/excel/2006/main">
          <x14:cfRule type="dataBar" id="{7901BAD0-4B09-44DF-9BE9-B76E2562E975}">
            <x14:dataBar minLength="0" maxLength="100" border="1" negativeBarBorderColorSameAsPositive="0">
              <x14:cfvo type="autoMin"/>
              <x14:cfvo type="autoMax"/>
              <x14:borderColor rgb="FF63C384"/>
              <x14:negativeFillColor rgb="FFFF0000"/>
              <x14:negativeBorderColor rgb="FFFF0000"/>
              <x14:axisColor rgb="FF000000"/>
            </x14:dataBar>
          </x14:cfRule>
          <xm:sqref>N48</xm:sqref>
        </x14:conditionalFormatting>
        <x14:conditionalFormatting xmlns:xm="http://schemas.microsoft.com/office/excel/2006/main">
          <x14:cfRule type="dataBar" id="{C5641103-4D45-45F1-A88C-9F0412774279}">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4666CB47-54AD-44F1-8A6D-3087C4426D87}">
            <x14:dataBar minLength="0" maxLength="100" border="1" negativeBarBorderColorSameAsPositive="0">
              <x14:cfvo type="autoMin"/>
              <x14:cfvo type="autoMax"/>
              <x14:borderColor rgb="FF63C384"/>
              <x14:negativeFillColor rgb="FFFF0000"/>
              <x14:negativeBorderColor rgb="FFFF0000"/>
              <x14:axisColor rgb="FF000000"/>
            </x14:dataBar>
          </x14:cfRule>
          <xm:sqref>N14:P14</xm:sqref>
        </x14:conditionalFormatting>
        <x14:conditionalFormatting xmlns:xm="http://schemas.microsoft.com/office/excel/2006/main">
          <x14:cfRule type="dataBar" id="{CC648C0F-4F75-48BD-BF92-3D66C2265908}">
            <x14:dataBar minLength="0" maxLength="100" border="1" negativeBarBorderColorSameAsPositive="0">
              <x14:cfvo type="autoMin"/>
              <x14:cfvo type="autoMax"/>
              <x14:borderColor rgb="FF63C384"/>
              <x14:negativeFillColor rgb="FFFF0000"/>
              <x14:negativeBorderColor rgb="FFFF0000"/>
              <x14:axisColor rgb="FF000000"/>
            </x14:dataBar>
          </x14:cfRule>
          <xm:sqref>N25:P25 N27:P27 N29:P29 O23:P23</xm:sqref>
        </x14:conditionalFormatting>
        <x14:conditionalFormatting xmlns:xm="http://schemas.microsoft.com/office/excel/2006/main">
          <x14:cfRule type="dataBar" id="{34C7AAC7-40C2-4049-8997-C3F7445B15F6}">
            <x14:dataBar minLength="0" maxLength="100" border="1" negativeBarBorderColorSameAsPositive="0">
              <x14:cfvo type="autoMin"/>
              <x14:cfvo type="autoMax"/>
              <x14:borderColor rgb="FF63C384"/>
              <x14:negativeFillColor rgb="FFFF0000"/>
              <x14:negativeBorderColor rgb="FFFF0000"/>
              <x14:axisColor rgb="FF000000"/>
            </x14:dataBar>
          </x14:cfRule>
          <xm:sqref>N33:P33</xm:sqref>
        </x14:conditionalFormatting>
        <x14:conditionalFormatting xmlns:xm="http://schemas.microsoft.com/office/excel/2006/main">
          <x14:cfRule type="dataBar" id="{D458AD72-950B-4736-A78B-2D3E7B4AE6C6}">
            <x14:dataBar minLength="0" maxLength="100" border="1" negativeBarBorderColorSameAsPositive="0">
              <x14:cfvo type="autoMin"/>
              <x14:cfvo type="autoMax"/>
              <x14:borderColor rgb="FF63C384"/>
              <x14:negativeFillColor rgb="FFFF0000"/>
              <x14:negativeBorderColor rgb="FFFF0000"/>
              <x14:axisColor rgb="FF000000"/>
            </x14:dataBar>
          </x14:cfRule>
          <xm:sqref>N41:P41</xm:sqref>
        </x14:conditionalFormatting>
        <x14:conditionalFormatting xmlns:xm="http://schemas.microsoft.com/office/excel/2006/main">
          <x14:cfRule type="dataBar" id="{F72ADE0A-6A44-4E5A-919B-14D03FEF6F9E}">
            <x14:dataBar minLength="0" maxLength="100" border="1" negativeBarBorderColorSameAsPositive="0">
              <x14:cfvo type="autoMin"/>
              <x14:cfvo type="autoMax"/>
              <x14:borderColor rgb="FF63C384"/>
              <x14:negativeFillColor rgb="FFFF0000"/>
              <x14:negativeBorderColor rgb="FFFF0000"/>
              <x14:axisColor rgb="FF000000"/>
            </x14:dataBar>
          </x14:cfRule>
          <xm:sqref>O36</xm:sqref>
        </x14:conditionalFormatting>
        <x14:conditionalFormatting xmlns:xm="http://schemas.microsoft.com/office/excel/2006/main">
          <x14:cfRule type="dataBar" id="{6C9734E7-7AB2-4161-947E-6F9BEAE9CF85}">
            <x14:dataBar minLength="0" maxLength="100" border="1" negativeBarBorderColorSameAsPositive="0">
              <x14:cfvo type="autoMin"/>
              <x14:cfvo type="autoMax"/>
              <x14:borderColor rgb="FF63C384"/>
              <x14:negativeFillColor rgb="FFFF0000"/>
              <x14:negativeBorderColor rgb="FFFF0000"/>
              <x14:axisColor rgb="FF000000"/>
            </x14:dataBar>
          </x14:cfRule>
          <xm:sqref>O44</xm:sqref>
        </x14:conditionalFormatting>
        <x14:conditionalFormatting xmlns:xm="http://schemas.microsoft.com/office/excel/2006/main">
          <x14:cfRule type="dataBar" id="{EE12C63A-FEB3-4B30-9BEB-0AF7ECD71C7B}">
            <x14:dataBar minLength="0" maxLength="100" border="1" negativeBarBorderColorSameAsPositive="0">
              <x14:cfvo type="autoMin"/>
              <x14:cfvo type="autoMax"/>
              <x14:borderColor rgb="FF63C384"/>
              <x14:negativeFillColor rgb="FFFF0000"/>
              <x14:negativeBorderColor rgb="FFFF0000"/>
              <x14:axisColor rgb="FF000000"/>
            </x14:dataBar>
          </x14:cfRule>
          <xm:sqref>O46</xm:sqref>
        </x14:conditionalFormatting>
        <x14:conditionalFormatting xmlns:xm="http://schemas.microsoft.com/office/excel/2006/main">
          <x14:cfRule type="dataBar" id="{F1B8B942-CD75-4C1F-AC66-DA93AAC9E094}">
            <x14:dataBar minLength="0" maxLength="100" border="1" negativeBarBorderColorSameAsPositive="0">
              <x14:cfvo type="autoMin"/>
              <x14:cfvo type="autoMax"/>
              <x14:borderColor rgb="FF63C384"/>
              <x14:negativeFillColor rgb="FFFF0000"/>
              <x14:negativeBorderColor rgb="FFFF0000"/>
              <x14:axisColor rgb="FF000000"/>
            </x14:dataBar>
          </x14:cfRule>
          <xm:sqref>O48</xm:sqref>
        </x14:conditionalFormatting>
        <x14:conditionalFormatting xmlns:xm="http://schemas.microsoft.com/office/excel/2006/main">
          <x14:cfRule type="dataBar" id="{FAF5DCC2-9DCF-4179-B1BA-3AA14E9C7CC3}">
            <x14:dataBar minLength="0" maxLength="100" border="1" negativeBarBorderColorSameAsPositive="0">
              <x14:cfvo type="autoMin"/>
              <x14:cfvo type="autoMax"/>
              <x14:borderColor rgb="FF63C384"/>
              <x14:negativeFillColor rgb="FFFF0000"/>
              <x14:negativeBorderColor rgb="FFFF0000"/>
              <x14:axisColor rgb="FF000000"/>
            </x14:dataBar>
          </x14:cfRule>
          <xm:sqref>O17:P17</xm:sqref>
        </x14:conditionalFormatting>
        <x14:conditionalFormatting xmlns:xm="http://schemas.microsoft.com/office/excel/2006/main">
          <x14:cfRule type="dataBar" id="{07250F42-C92F-49AE-A8D8-212D8272E2F4}">
            <x14:dataBar minLength="0" maxLength="100" border="1" negativeBarBorderColorSameAsPositive="0">
              <x14:cfvo type="autoMin"/>
              <x14:cfvo type="autoMax"/>
              <x14:borderColor rgb="FF63C384"/>
              <x14:negativeFillColor rgb="FFFF0000"/>
              <x14:negativeBorderColor rgb="FFFF0000"/>
              <x14:axisColor rgb="FF000000"/>
            </x14:dataBar>
          </x14:cfRule>
          <xm:sqref>O19:P19</xm:sqref>
        </x14:conditionalFormatting>
        <x14:conditionalFormatting xmlns:xm="http://schemas.microsoft.com/office/excel/2006/main">
          <x14:cfRule type="dataBar" id="{E79AF12C-FD16-4810-B0D1-E1009F8647A1}">
            <x14:dataBar minLength="0" maxLength="100" border="1" negativeBarBorderColorSameAsPositive="0">
              <x14:cfvo type="autoMin"/>
              <x14:cfvo type="autoMax"/>
              <x14:borderColor rgb="FF63C384"/>
              <x14:negativeFillColor rgb="FFFF0000"/>
              <x14:negativeBorderColor rgb="FFFF0000"/>
              <x14:axisColor rgb="FF000000"/>
            </x14:dataBar>
          </x14:cfRule>
          <xm:sqref>O21:P21</xm:sqref>
        </x14:conditionalFormatting>
        <x14:conditionalFormatting xmlns:xm="http://schemas.microsoft.com/office/excel/2006/main">
          <x14:cfRule type="dataBar" id="{ADA2983D-77AB-4C1F-BFFB-CCCE9404731A}">
            <x14:dataBar minLength="0" maxLength="100" border="1" negativeBarBorderColorSameAsPositive="0">
              <x14:cfvo type="autoMin"/>
              <x14:cfvo type="autoMax"/>
              <x14:borderColor rgb="FF63C384"/>
              <x14:negativeFillColor rgb="FFFF0000"/>
              <x14:negativeBorderColor rgb="FFFF0000"/>
              <x14:axisColor rgb="FF000000"/>
            </x14:dataBar>
          </x14:cfRule>
          <xm:sqref>P36</xm:sqref>
        </x14:conditionalFormatting>
        <x14:conditionalFormatting xmlns:xm="http://schemas.microsoft.com/office/excel/2006/main">
          <x14:cfRule type="dataBar" id="{33B33FAC-7938-4A90-A4AE-792A0380F22A}">
            <x14:dataBar minLength="0" maxLength="100" border="1" negativeBarBorderColorSameAsPositive="0">
              <x14:cfvo type="autoMin"/>
              <x14:cfvo type="autoMax"/>
              <x14:borderColor rgb="FF63C384"/>
              <x14:negativeFillColor rgb="FFFF0000"/>
              <x14:negativeBorderColor rgb="FFFF0000"/>
              <x14:axisColor rgb="FF000000"/>
            </x14:dataBar>
          </x14:cfRule>
          <xm:sqref>P44</xm:sqref>
        </x14:conditionalFormatting>
        <x14:conditionalFormatting xmlns:xm="http://schemas.microsoft.com/office/excel/2006/main">
          <x14:cfRule type="dataBar" id="{1073E15A-CE5C-4653-8838-CEBF457F2634}">
            <x14:dataBar minLength="0" maxLength="100" border="1" negativeBarBorderColorSameAsPositive="0">
              <x14:cfvo type="autoMin"/>
              <x14:cfvo type="autoMax"/>
              <x14:borderColor rgb="FF63C384"/>
              <x14:negativeFillColor rgb="FFFF0000"/>
              <x14:negativeBorderColor rgb="FFFF0000"/>
              <x14:axisColor rgb="FF000000"/>
            </x14:dataBar>
          </x14:cfRule>
          <xm:sqref>P46</xm:sqref>
        </x14:conditionalFormatting>
        <x14:conditionalFormatting xmlns:xm="http://schemas.microsoft.com/office/excel/2006/main">
          <x14:cfRule type="dataBar" id="{B8C3EF27-527F-492D-A09C-31CCEFF16E3E}">
            <x14:dataBar minLength="0" maxLength="100" border="1" negativeBarBorderColorSameAsPositive="0">
              <x14:cfvo type="autoMin"/>
              <x14:cfvo type="autoMax"/>
              <x14:borderColor rgb="FF63C384"/>
              <x14:negativeFillColor rgb="FFFF0000"/>
              <x14:negativeBorderColor rgb="FFFF0000"/>
              <x14:axisColor rgb="FF000000"/>
            </x14:dataBar>
          </x14:cfRule>
          <xm:sqref>P48</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AE908-19B0-4EDF-A8CB-54EA6DB65DDD}">
  <dimension ref="B1:P52"/>
  <sheetViews>
    <sheetView showGridLines="0" topLeftCell="J1" zoomScale="60" zoomScaleNormal="60" workbookViewId="0">
      <selection activeCell="P13" sqref="M10:P13"/>
    </sheetView>
  </sheetViews>
  <sheetFormatPr baseColWidth="10" defaultColWidth="11.44140625" defaultRowHeight="14.4" x14ac:dyDescent="0.3"/>
  <cols>
    <col min="1" max="1" width="7.44140625" style="23" customWidth="1"/>
    <col min="2" max="2" width="43.109375" style="23" customWidth="1"/>
    <col min="3" max="3" width="26" style="23" customWidth="1"/>
    <col min="4" max="4" width="15.109375" style="23" customWidth="1"/>
    <col min="5" max="5" width="14.5546875" style="23" customWidth="1"/>
    <col min="6" max="6" width="14.33203125" style="23" customWidth="1"/>
    <col min="7" max="7" width="64.44140625" style="23" customWidth="1"/>
    <col min="8" max="8" width="43.6640625" style="23" customWidth="1"/>
    <col min="9" max="9" width="40.6640625" style="23" customWidth="1"/>
    <col min="10" max="10" width="43.6640625" style="23" customWidth="1"/>
    <col min="11" max="12" width="11.44140625" style="23"/>
    <col min="13" max="13" width="64.44140625" style="23" customWidth="1"/>
    <col min="14" max="14" width="43.6640625" style="23" customWidth="1"/>
    <col min="15" max="15" width="40.6640625" style="23" customWidth="1"/>
    <col min="16" max="16" width="43.66406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ht="21" x14ac:dyDescent="0.3">
      <c r="B10" s="11"/>
      <c r="C10" s="11"/>
      <c r="D10" s="11"/>
      <c r="E10" s="11"/>
      <c r="F10" s="11"/>
      <c r="H10" s="68" t="s">
        <v>623</v>
      </c>
      <c r="I10" s="68"/>
      <c r="J10" s="68"/>
      <c r="K10" s="23"/>
      <c r="L10" s="8"/>
      <c r="N10" s="68" t="s">
        <v>669</v>
      </c>
      <c r="O10" s="68"/>
      <c r="P10" s="68"/>
    </row>
    <row r="11" spans="2:16" s="1" customFormat="1" ht="36.6" customHeight="1" x14ac:dyDescent="0.3">
      <c r="B11" s="68" t="s">
        <v>0</v>
      </c>
      <c r="C11" s="68"/>
      <c r="D11" s="68" t="s">
        <v>1</v>
      </c>
      <c r="E11" s="68"/>
      <c r="F11" s="68" t="s">
        <v>290</v>
      </c>
      <c r="G11" s="68"/>
      <c r="H11" s="18" t="s">
        <v>358</v>
      </c>
      <c r="I11" s="18" t="s">
        <v>287</v>
      </c>
      <c r="J11" s="18" t="s">
        <v>288</v>
      </c>
      <c r="K11" s="23"/>
      <c r="L11" s="8"/>
      <c r="M11" s="18" t="s">
        <v>668</v>
      </c>
      <c r="N11" s="18" t="s">
        <v>286</v>
      </c>
      <c r="O11" s="18" t="s">
        <v>287</v>
      </c>
      <c r="P11" s="18" t="s">
        <v>288</v>
      </c>
    </row>
    <row r="12" spans="2:16" ht="6" customHeight="1" x14ac:dyDescent="0.3">
      <c r="M12" s="16"/>
      <c r="N12" s="66"/>
      <c r="O12" s="66"/>
      <c r="P12" s="66"/>
    </row>
    <row r="13" spans="2:16" s="16" customFormat="1" ht="43.95" customHeight="1" x14ac:dyDescent="0.35">
      <c r="B13" s="30" t="s">
        <v>398</v>
      </c>
      <c r="C13" s="29">
        <f>AVERAGE(E13,E26,E43)</f>
        <v>0</v>
      </c>
      <c r="D13" s="31" t="s">
        <v>3</v>
      </c>
      <c r="E13" s="22">
        <f>AVERAGE(G16,G18,G20,G22)</f>
        <v>0</v>
      </c>
      <c r="F13" s="73"/>
      <c r="G13" s="74"/>
      <c r="H13" s="22">
        <f>AVERAGE(H16,H18,H20,H22)</f>
        <v>0</v>
      </c>
      <c r="I13" s="22">
        <f>AVERAGE(I16,I18,I20,I22)</f>
        <v>0</v>
      </c>
      <c r="J13" s="22">
        <f t="shared" ref="J13" si="0">AVERAGE(J16,J18,J20,J22)</f>
        <v>0</v>
      </c>
      <c r="K13" s="45"/>
      <c r="L13" s="17"/>
      <c r="N13" s="66"/>
      <c r="O13" s="66"/>
      <c r="P13" s="66"/>
    </row>
    <row r="14" spans="2:16" ht="12.75" customHeight="1" x14ac:dyDescent="0.3"/>
    <row r="15" spans="2:16" ht="41.4" x14ac:dyDescent="0.3">
      <c r="F15" s="77" t="s">
        <v>210</v>
      </c>
      <c r="G15" s="24" t="s">
        <v>211</v>
      </c>
      <c r="H15" s="25" t="s">
        <v>547</v>
      </c>
      <c r="I15" s="60" t="s">
        <v>415</v>
      </c>
      <c r="J15" s="60" t="s">
        <v>415</v>
      </c>
      <c r="M15" s="24" t="s">
        <v>211</v>
      </c>
      <c r="N15" s="25"/>
      <c r="O15" s="60"/>
      <c r="P15" s="60"/>
    </row>
    <row r="16" spans="2:16" x14ac:dyDescent="0.3">
      <c r="F16" s="77"/>
      <c r="G16" s="26">
        <f>AVERAGE(H16)</f>
        <v>0</v>
      </c>
      <c r="H16" s="27">
        <v>0</v>
      </c>
      <c r="I16" s="27">
        <v>0</v>
      </c>
      <c r="J16" s="27">
        <v>0</v>
      </c>
      <c r="M16" s="26"/>
      <c r="N16" s="27"/>
      <c r="O16" s="27"/>
      <c r="P16" s="27"/>
    </row>
    <row r="17" spans="2:16" ht="165.6" x14ac:dyDescent="0.3">
      <c r="F17" s="77" t="s">
        <v>212</v>
      </c>
      <c r="G17" s="24" t="s">
        <v>213</v>
      </c>
      <c r="H17" s="25" t="s">
        <v>548</v>
      </c>
      <c r="I17" s="25" t="s">
        <v>549</v>
      </c>
      <c r="J17" s="28" t="s">
        <v>415</v>
      </c>
      <c r="M17" s="24" t="s">
        <v>213</v>
      </c>
      <c r="N17" s="25"/>
      <c r="O17" s="25"/>
      <c r="P17" s="28"/>
    </row>
    <row r="18" spans="2:16" x14ac:dyDescent="0.3">
      <c r="F18" s="77"/>
      <c r="G18" s="26">
        <f>AVERAGE(H18:I18)</f>
        <v>0</v>
      </c>
      <c r="H18" s="27">
        <v>0</v>
      </c>
      <c r="I18" s="27">
        <v>0</v>
      </c>
      <c r="J18" s="27">
        <v>0</v>
      </c>
      <c r="M18" s="26"/>
      <c r="N18" s="27"/>
      <c r="O18" s="27"/>
      <c r="P18" s="27"/>
    </row>
    <row r="19" spans="2:16" ht="110.4" x14ac:dyDescent="0.3">
      <c r="F19" s="77" t="s">
        <v>214</v>
      </c>
      <c r="G19" s="24" t="s">
        <v>215</v>
      </c>
      <c r="H19" s="25" t="s">
        <v>550</v>
      </c>
      <c r="I19" s="25" t="s">
        <v>551</v>
      </c>
      <c r="J19" s="60" t="s">
        <v>415</v>
      </c>
      <c r="M19" s="24" t="s">
        <v>215</v>
      </c>
      <c r="N19" s="25"/>
      <c r="O19" s="25"/>
      <c r="P19" s="60"/>
    </row>
    <row r="20" spans="2:16" x14ac:dyDescent="0.3">
      <c r="F20" s="77"/>
      <c r="G20" s="26">
        <f>AVERAGE(H20:I20)</f>
        <v>0</v>
      </c>
      <c r="H20" s="27">
        <v>0</v>
      </c>
      <c r="I20" s="27">
        <v>0</v>
      </c>
      <c r="J20" s="27">
        <v>0</v>
      </c>
      <c r="M20" s="26"/>
      <c r="N20" s="27"/>
      <c r="O20" s="27"/>
      <c r="P20" s="27"/>
    </row>
    <row r="21" spans="2:16" ht="165.6" x14ac:dyDescent="0.3">
      <c r="F21" s="77" t="s">
        <v>216</v>
      </c>
      <c r="G21" s="24" t="s">
        <v>217</v>
      </c>
      <c r="H21" s="25" t="s">
        <v>552</v>
      </c>
      <c r="I21" s="60" t="s">
        <v>415</v>
      </c>
      <c r="J21" s="60" t="s">
        <v>415</v>
      </c>
      <c r="M21" s="24" t="s">
        <v>217</v>
      </c>
      <c r="N21" s="25"/>
      <c r="O21" s="60"/>
      <c r="P21" s="60"/>
    </row>
    <row r="22" spans="2:16" x14ac:dyDescent="0.3">
      <c r="F22" s="77"/>
      <c r="G22" s="26">
        <f>AVERAGE(H22)</f>
        <v>0</v>
      </c>
      <c r="H22" s="27">
        <v>0</v>
      </c>
      <c r="I22" s="27">
        <v>0</v>
      </c>
      <c r="J22" s="27">
        <v>0</v>
      </c>
      <c r="M22" s="26"/>
      <c r="N22" s="27"/>
      <c r="O22" s="27"/>
      <c r="P22" s="27"/>
    </row>
    <row r="24" spans="2:16" ht="21" x14ac:dyDescent="0.3">
      <c r="F24" s="11"/>
      <c r="G24" s="1"/>
      <c r="H24" s="68" t="s">
        <v>623</v>
      </c>
      <c r="I24" s="68"/>
      <c r="J24" s="68"/>
      <c r="M24" s="1"/>
      <c r="N24" s="68" t="s">
        <v>669</v>
      </c>
      <c r="O24" s="68"/>
      <c r="P24" s="68"/>
    </row>
    <row r="25" spans="2:16" ht="21" x14ac:dyDescent="0.3">
      <c r="F25" s="68" t="s">
        <v>290</v>
      </c>
      <c r="G25" s="68"/>
      <c r="H25" s="18" t="s">
        <v>358</v>
      </c>
      <c r="I25" s="18" t="s">
        <v>287</v>
      </c>
      <c r="J25" s="18" t="s">
        <v>288</v>
      </c>
      <c r="M25" s="18" t="s">
        <v>668</v>
      </c>
      <c r="N25" s="18" t="s">
        <v>286</v>
      </c>
      <c r="O25" s="18" t="s">
        <v>287</v>
      </c>
      <c r="P25" s="18" t="s">
        <v>288</v>
      </c>
    </row>
    <row r="26" spans="2:16" ht="18" x14ac:dyDescent="0.35">
      <c r="B26" s="30" t="s">
        <v>398</v>
      </c>
      <c r="C26" s="29"/>
      <c r="D26" s="31" t="s">
        <v>19</v>
      </c>
      <c r="E26" s="22">
        <f>AVERAGE(G29,G31,G33,G35,G37,G39)</f>
        <v>0</v>
      </c>
      <c r="F26" s="73"/>
      <c r="G26" s="74"/>
      <c r="H26" s="22">
        <f>AVERAGE(H29,H31,H33,H35,H37,H39)</f>
        <v>0</v>
      </c>
      <c r="I26" s="22">
        <f t="shared" ref="I26:J26" si="1">AVERAGE(I29,I31,I33,I35,I37,I39)</f>
        <v>0</v>
      </c>
      <c r="J26" s="22">
        <f t="shared" si="1"/>
        <v>0</v>
      </c>
      <c r="M26" s="16"/>
      <c r="N26" s="66"/>
      <c r="O26" s="66"/>
      <c r="P26" s="66"/>
    </row>
    <row r="28" spans="2:16" ht="33.75" customHeight="1" x14ac:dyDescent="0.3">
      <c r="F28" s="77" t="s">
        <v>218</v>
      </c>
      <c r="G28" s="24" t="s">
        <v>219</v>
      </c>
      <c r="H28" s="60" t="s">
        <v>415</v>
      </c>
      <c r="I28" s="25" t="s">
        <v>553</v>
      </c>
      <c r="J28" s="60" t="s">
        <v>415</v>
      </c>
      <c r="M28" s="24" t="s">
        <v>219</v>
      </c>
      <c r="N28" s="60"/>
      <c r="O28" s="25"/>
      <c r="P28" s="60"/>
    </row>
    <row r="29" spans="2:16" x14ac:dyDescent="0.3">
      <c r="F29" s="77"/>
      <c r="G29" s="26">
        <f>AVERAGE(I29)</f>
        <v>0</v>
      </c>
      <c r="H29" s="27">
        <v>0</v>
      </c>
      <c r="I29" s="27">
        <v>0</v>
      </c>
      <c r="J29" s="27">
        <v>0</v>
      </c>
      <c r="M29" s="26"/>
      <c r="N29" s="27"/>
      <c r="O29" s="27"/>
      <c r="P29" s="27"/>
    </row>
    <row r="30" spans="2:16" ht="82.8" x14ac:dyDescent="0.3">
      <c r="F30" s="77" t="s">
        <v>220</v>
      </c>
      <c r="G30" s="24" t="s">
        <v>221</v>
      </c>
      <c r="H30" s="25" t="s">
        <v>554</v>
      </c>
      <c r="I30" s="25" t="s">
        <v>555</v>
      </c>
      <c r="J30" s="28" t="s">
        <v>415</v>
      </c>
      <c r="M30" s="24" t="s">
        <v>221</v>
      </c>
      <c r="N30" s="25"/>
      <c r="O30" s="25"/>
      <c r="P30" s="28"/>
    </row>
    <row r="31" spans="2:16" x14ac:dyDescent="0.3">
      <c r="F31" s="77"/>
      <c r="G31" s="26">
        <f>AVERAGE(H31:I31)</f>
        <v>0</v>
      </c>
      <c r="H31" s="27">
        <v>0</v>
      </c>
      <c r="I31" s="27">
        <v>0</v>
      </c>
      <c r="J31" s="27">
        <v>0</v>
      </c>
      <c r="M31" s="26"/>
      <c r="N31" s="27"/>
      <c r="O31" s="27"/>
      <c r="P31" s="27"/>
    </row>
    <row r="32" spans="2:16" ht="96.6" x14ac:dyDescent="0.3">
      <c r="F32" s="77" t="s">
        <v>222</v>
      </c>
      <c r="G32" s="24" t="s">
        <v>223</v>
      </c>
      <c r="H32" s="25" t="s">
        <v>556</v>
      </c>
      <c r="I32" s="60" t="s">
        <v>415</v>
      </c>
      <c r="J32" s="28" t="s">
        <v>415</v>
      </c>
      <c r="M32" s="24" t="s">
        <v>223</v>
      </c>
      <c r="N32" s="25"/>
      <c r="O32" s="60"/>
      <c r="P32" s="28"/>
    </row>
    <row r="33" spans="2:16" x14ac:dyDescent="0.3">
      <c r="F33" s="77"/>
      <c r="G33" s="26">
        <f>AVERAGE(H33)</f>
        <v>0</v>
      </c>
      <c r="H33" s="27">
        <v>0</v>
      </c>
      <c r="I33" s="27">
        <v>0</v>
      </c>
      <c r="J33" s="27">
        <v>0</v>
      </c>
      <c r="M33" s="26"/>
      <c r="N33" s="27"/>
      <c r="O33" s="27"/>
      <c r="P33" s="27"/>
    </row>
    <row r="34" spans="2:16" ht="82.8" x14ac:dyDescent="0.3">
      <c r="F34" s="77" t="s">
        <v>224</v>
      </c>
      <c r="G34" s="24" t="s">
        <v>225</v>
      </c>
      <c r="H34" s="25" t="s">
        <v>557</v>
      </c>
      <c r="I34" s="25" t="s">
        <v>558</v>
      </c>
      <c r="J34" s="46" t="s">
        <v>559</v>
      </c>
      <c r="M34" s="24" t="s">
        <v>225</v>
      </c>
      <c r="N34" s="25"/>
      <c r="O34" s="25"/>
      <c r="P34" s="46"/>
    </row>
    <row r="35" spans="2:16" x14ac:dyDescent="0.3">
      <c r="F35" s="77"/>
      <c r="G35" s="26">
        <f>AVERAGE(H35:J35)</f>
        <v>0</v>
      </c>
      <c r="H35" s="27">
        <v>0</v>
      </c>
      <c r="I35" s="27">
        <v>0</v>
      </c>
      <c r="J35" s="27">
        <v>0</v>
      </c>
      <c r="M35" s="26"/>
      <c r="N35" s="27"/>
      <c r="O35" s="27"/>
      <c r="P35" s="27"/>
    </row>
    <row r="36" spans="2:16" ht="82.8" x14ac:dyDescent="0.3">
      <c r="F36" s="77" t="s">
        <v>226</v>
      </c>
      <c r="G36" s="24" t="s">
        <v>227</v>
      </c>
      <c r="H36" s="25" t="s">
        <v>560</v>
      </c>
      <c r="I36" s="25" t="s">
        <v>561</v>
      </c>
      <c r="J36" s="46" t="s">
        <v>562</v>
      </c>
      <c r="M36" s="24" t="s">
        <v>227</v>
      </c>
      <c r="N36" s="25"/>
      <c r="O36" s="25"/>
      <c r="P36" s="46"/>
    </row>
    <row r="37" spans="2:16" x14ac:dyDescent="0.3">
      <c r="F37" s="77"/>
      <c r="G37" s="26">
        <f>AVERAGE(H37:J37)</f>
        <v>0</v>
      </c>
      <c r="H37" s="27">
        <v>0</v>
      </c>
      <c r="I37" s="27">
        <v>0</v>
      </c>
      <c r="J37" s="27">
        <v>0</v>
      </c>
      <c r="M37" s="26"/>
      <c r="N37" s="27"/>
      <c r="O37" s="27"/>
      <c r="P37" s="27"/>
    </row>
    <row r="38" spans="2:16" ht="82.8" x14ac:dyDescent="0.3">
      <c r="F38" s="77" t="s">
        <v>228</v>
      </c>
      <c r="G38" s="24" t="s">
        <v>229</v>
      </c>
      <c r="H38" s="25" t="s">
        <v>563</v>
      </c>
      <c r="I38" s="25" t="s">
        <v>564</v>
      </c>
      <c r="J38" s="28" t="s">
        <v>415</v>
      </c>
      <c r="M38" s="24" t="s">
        <v>229</v>
      </c>
      <c r="N38" s="25"/>
      <c r="O38" s="25"/>
      <c r="P38" s="28"/>
    </row>
    <row r="39" spans="2:16" x14ac:dyDescent="0.3">
      <c r="F39" s="77"/>
      <c r="G39" s="26">
        <f>AVERAGE(H39:I39)</f>
        <v>0</v>
      </c>
      <c r="H39" s="27">
        <v>0</v>
      </c>
      <c r="I39" s="27">
        <v>0</v>
      </c>
      <c r="J39" s="27">
        <v>0</v>
      </c>
      <c r="M39" s="26"/>
      <c r="N39" s="27"/>
      <c r="O39" s="27"/>
      <c r="P39" s="27"/>
    </row>
    <row r="41" spans="2:16" ht="21" x14ac:dyDescent="0.3">
      <c r="F41" s="11"/>
      <c r="G41" s="1"/>
      <c r="H41" s="68" t="s">
        <v>623</v>
      </c>
      <c r="I41" s="68"/>
      <c r="J41" s="68"/>
      <c r="M41" s="1"/>
      <c r="N41" s="68" t="s">
        <v>669</v>
      </c>
      <c r="O41" s="68"/>
      <c r="P41" s="68"/>
    </row>
    <row r="42" spans="2:16" ht="21" x14ac:dyDescent="0.3">
      <c r="F42" s="68" t="s">
        <v>290</v>
      </c>
      <c r="G42" s="68"/>
      <c r="H42" s="18" t="s">
        <v>358</v>
      </c>
      <c r="I42" s="18" t="s">
        <v>287</v>
      </c>
      <c r="J42" s="18" t="s">
        <v>288</v>
      </c>
      <c r="M42" s="18" t="s">
        <v>668</v>
      </c>
      <c r="N42" s="18" t="s">
        <v>286</v>
      </c>
      <c r="O42" s="18" t="s">
        <v>287</v>
      </c>
      <c r="P42" s="18" t="s">
        <v>288</v>
      </c>
    </row>
    <row r="43" spans="2:16" ht="18" x14ac:dyDescent="0.35">
      <c r="B43" s="30" t="s">
        <v>398</v>
      </c>
      <c r="C43" s="29"/>
      <c r="D43" s="31" t="s">
        <v>347</v>
      </c>
      <c r="E43" s="22">
        <f>AVERAGE(G46,G48,G50,G52)</f>
        <v>0</v>
      </c>
      <c r="F43" s="73"/>
      <c r="G43" s="74"/>
      <c r="H43" s="22">
        <f>AVERAGE(H46,H48,H50,H52)</f>
        <v>0</v>
      </c>
      <c r="I43" s="22">
        <f t="shared" ref="I43:J43" si="2">AVERAGE(I46,I48,I50,I52)</f>
        <v>0</v>
      </c>
      <c r="J43" s="22">
        <f t="shared" si="2"/>
        <v>0</v>
      </c>
      <c r="M43" s="16"/>
      <c r="N43" s="66"/>
      <c r="O43" s="66"/>
      <c r="P43" s="66"/>
    </row>
    <row r="45" spans="2:16" ht="33.75" customHeight="1" x14ac:dyDescent="0.3">
      <c r="F45" s="77" t="s">
        <v>399</v>
      </c>
      <c r="G45" s="24" t="s">
        <v>400</v>
      </c>
      <c r="H45" s="25" t="s">
        <v>565</v>
      </c>
      <c r="I45" s="60" t="s">
        <v>415</v>
      </c>
      <c r="J45" s="60" t="s">
        <v>415</v>
      </c>
      <c r="M45" s="24" t="s">
        <v>400</v>
      </c>
      <c r="N45" s="25"/>
      <c r="O45" s="60"/>
      <c r="P45" s="60"/>
    </row>
    <row r="46" spans="2:16" x14ac:dyDescent="0.3">
      <c r="F46" s="77"/>
      <c r="G46" s="26">
        <f>AVERAGE(H46)</f>
        <v>0</v>
      </c>
      <c r="H46" s="27">
        <v>0</v>
      </c>
      <c r="I46" s="27">
        <v>0</v>
      </c>
      <c r="J46" s="27">
        <v>0</v>
      </c>
      <c r="M46" s="26"/>
      <c r="N46" s="27"/>
      <c r="O46" s="27"/>
      <c r="P46" s="27"/>
    </row>
    <row r="47" spans="2:16" ht="38.25" customHeight="1" x14ac:dyDescent="0.3">
      <c r="F47" s="77" t="s">
        <v>230</v>
      </c>
      <c r="G47" s="24" t="s">
        <v>401</v>
      </c>
      <c r="H47" s="25" t="s">
        <v>566</v>
      </c>
      <c r="I47" s="60" t="s">
        <v>415</v>
      </c>
      <c r="J47" s="28" t="s">
        <v>415</v>
      </c>
      <c r="M47" s="24" t="s">
        <v>401</v>
      </c>
      <c r="N47" s="25"/>
      <c r="O47" s="60"/>
      <c r="P47" s="28"/>
    </row>
    <row r="48" spans="2:16" x14ac:dyDescent="0.3">
      <c r="F48" s="77"/>
      <c r="G48" s="26">
        <f>AVERAGE(H48)</f>
        <v>0</v>
      </c>
      <c r="H48" s="27">
        <v>0</v>
      </c>
      <c r="I48" s="27">
        <v>0</v>
      </c>
      <c r="J48" s="27">
        <v>0</v>
      </c>
      <c r="M48" s="26"/>
      <c r="N48" s="27"/>
      <c r="O48" s="27"/>
      <c r="P48" s="27"/>
    </row>
    <row r="49" spans="6:16" ht="31.5" customHeight="1" x14ac:dyDescent="0.3">
      <c r="F49" s="77" t="s">
        <v>231</v>
      </c>
      <c r="G49" s="24" t="s">
        <v>402</v>
      </c>
      <c r="H49" s="25" t="s">
        <v>567</v>
      </c>
      <c r="I49" s="60" t="s">
        <v>415</v>
      </c>
      <c r="J49" s="28" t="s">
        <v>415</v>
      </c>
      <c r="M49" s="24" t="s">
        <v>402</v>
      </c>
      <c r="N49" s="25"/>
      <c r="O49" s="60"/>
      <c r="P49" s="28"/>
    </row>
    <row r="50" spans="6:16" x14ac:dyDescent="0.3">
      <c r="F50" s="77"/>
      <c r="G50" s="26">
        <f>AVERAGE(H50)</f>
        <v>0</v>
      </c>
      <c r="H50" s="27">
        <v>0</v>
      </c>
      <c r="I50" s="27">
        <v>0</v>
      </c>
      <c r="J50" s="27">
        <v>0</v>
      </c>
      <c r="M50" s="26"/>
      <c r="N50" s="27"/>
      <c r="O50" s="27"/>
      <c r="P50" s="27"/>
    </row>
    <row r="51" spans="6:16" ht="220.8" x14ac:dyDescent="0.3">
      <c r="F51" s="77" t="s">
        <v>232</v>
      </c>
      <c r="G51" s="24" t="s">
        <v>592</v>
      </c>
      <c r="H51" s="25" t="s">
        <v>568</v>
      </c>
      <c r="I51" s="60" t="s">
        <v>415</v>
      </c>
      <c r="J51" s="28" t="s">
        <v>415</v>
      </c>
      <c r="M51" s="24" t="s">
        <v>592</v>
      </c>
      <c r="N51" s="25"/>
      <c r="O51" s="60"/>
      <c r="P51" s="28"/>
    </row>
    <row r="52" spans="6:16" x14ac:dyDescent="0.3">
      <c r="F52" s="77"/>
      <c r="G52" s="26">
        <f>AVERAGE(H52)</f>
        <v>0</v>
      </c>
      <c r="H52" s="27">
        <v>0</v>
      </c>
      <c r="I52" s="27">
        <v>0</v>
      </c>
      <c r="J52" s="27">
        <v>0</v>
      </c>
      <c r="M52" s="26"/>
      <c r="N52" s="27"/>
      <c r="O52" s="27"/>
      <c r="P52" s="27"/>
    </row>
  </sheetData>
  <mergeCells count="29">
    <mergeCell ref="F51:F52"/>
    <mergeCell ref="F38:F39"/>
    <mergeCell ref="F47:F48"/>
    <mergeCell ref="F43:G43"/>
    <mergeCell ref="F45:F46"/>
    <mergeCell ref="F49:F50"/>
    <mergeCell ref="F34:F35"/>
    <mergeCell ref="F36:F37"/>
    <mergeCell ref="B3:C3"/>
    <mergeCell ref="B11:C11"/>
    <mergeCell ref="D11:E11"/>
    <mergeCell ref="F11:G11"/>
    <mergeCell ref="F13:G13"/>
    <mergeCell ref="N10:P10"/>
    <mergeCell ref="N24:P24"/>
    <mergeCell ref="N41:P41"/>
    <mergeCell ref="H41:J41"/>
    <mergeCell ref="F42:G42"/>
    <mergeCell ref="H24:J24"/>
    <mergeCell ref="F25:G25"/>
    <mergeCell ref="H10:J10"/>
    <mergeCell ref="F17:F18"/>
    <mergeCell ref="F19:F20"/>
    <mergeCell ref="F21:F22"/>
    <mergeCell ref="F26:G26"/>
    <mergeCell ref="F15:F16"/>
    <mergeCell ref="F28:F29"/>
    <mergeCell ref="F30:F31"/>
    <mergeCell ref="F32:F33"/>
  </mergeCells>
  <phoneticPr fontId="16" type="noConversion"/>
  <conditionalFormatting sqref="C13">
    <cfRule type="dataBar" priority="114">
      <dataBar>
        <cfvo type="min"/>
        <cfvo type="max"/>
        <color rgb="FF638EC6"/>
      </dataBar>
      <extLst>
        <ext xmlns:x14="http://schemas.microsoft.com/office/spreadsheetml/2009/9/main" uri="{B025F937-C7B1-47D3-B67F-A62EFF666E3E}">
          <x14:id>{BC738E6D-E37A-4E7E-BBF9-495577E03585}</x14:id>
        </ext>
      </extLst>
    </cfRule>
  </conditionalFormatting>
  <conditionalFormatting sqref="C26">
    <cfRule type="dataBar" priority="100">
      <dataBar>
        <cfvo type="min"/>
        <cfvo type="max"/>
        <color rgb="FF638EC6"/>
      </dataBar>
      <extLst>
        <ext xmlns:x14="http://schemas.microsoft.com/office/spreadsheetml/2009/9/main" uri="{B025F937-C7B1-47D3-B67F-A62EFF666E3E}">
          <x14:id>{13CDACA3-7011-430B-9944-1F4FA48980AB}</x14:id>
        </ext>
      </extLst>
    </cfRule>
  </conditionalFormatting>
  <conditionalFormatting sqref="C43">
    <cfRule type="dataBar" priority="82">
      <dataBar>
        <cfvo type="min"/>
        <cfvo type="max"/>
        <color rgb="FF638EC6"/>
      </dataBar>
      <extLst>
        <ext xmlns:x14="http://schemas.microsoft.com/office/spreadsheetml/2009/9/main" uri="{B025F937-C7B1-47D3-B67F-A62EFF666E3E}">
          <x14:id>{19E2EDFE-F6A7-4AB0-ACA6-A60D91BE61C0}</x14:id>
        </ext>
      </extLst>
    </cfRule>
  </conditionalFormatting>
  <conditionalFormatting sqref="E13">
    <cfRule type="dataBar" priority="113">
      <dataBar>
        <cfvo type="min"/>
        <cfvo type="max"/>
        <color rgb="FFFFB628"/>
      </dataBar>
      <extLst>
        <ext xmlns:x14="http://schemas.microsoft.com/office/spreadsheetml/2009/9/main" uri="{B025F937-C7B1-47D3-B67F-A62EFF666E3E}">
          <x14:id>{6619176D-8932-4E2B-931A-33B87418067C}</x14:id>
        </ext>
      </extLst>
    </cfRule>
  </conditionalFormatting>
  <conditionalFormatting sqref="E26">
    <cfRule type="dataBar" priority="99">
      <dataBar>
        <cfvo type="min"/>
        <cfvo type="max"/>
        <color rgb="FFFFB628"/>
      </dataBar>
      <extLst>
        <ext xmlns:x14="http://schemas.microsoft.com/office/spreadsheetml/2009/9/main" uri="{B025F937-C7B1-47D3-B67F-A62EFF666E3E}">
          <x14:id>{B3C382B9-D517-4F8A-9C77-DF6E1E8035E4}</x14:id>
        </ext>
      </extLst>
    </cfRule>
  </conditionalFormatting>
  <conditionalFormatting sqref="E43">
    <cfRule type="dataBar" priority="81">
      <dataBar>
        <cfvo type="min"/>
        <cfvo type="max"/>
        <color rgb="FFFFB628"/>
      </dataBar>
      <extLst>
        <ext xmlns:x14="http://schemas.microsoft.com/office/spreadsheetml/2009/9/main" uri="{B025F937-C7B1-47D3-B67F-A62EFF666E3E}">
          <x14:id>{265B6336-D319-4EA7-8DC3-AC9357F9D188}</x14:id>
        </ext>
      </extLst>
    </cfRule>
  </conditionalFormatting>
  <conditionalFormatting sqref="G16 G18">
    <cfRule type="dataBar" priority="111">
      <dataBar>
        <cfvo type="min"/>
        <cfvo type="max"/>
        <color rgb="FFFFB628"/>
      </dataBar>
      <extLst>
        <ext xmlns:x14="http://schemas.microsoft.com/office/spreadsheetml/2009/9/main" uri="{B025F937-C7B1-47D3-B67F-A62EFF666E3E}">
          <x14:id>{AA04AC10-6C92-4A19-B54A-6CD757D4BB34}</x14:id>
        </ext>
      </extLst>
    </cfRule>
  </conditionalFormatting>
  <conditionalFormatting sqref="G20">
    <cfRule type="dataBar" priority="108">
      <dataBar>
        <cfvo type="min"/>
        <cfvo type="max"/>
        <color rgb="FFFFB628"/>
      </dataBar>
      <extLst>
        <ext xmlns:x14="http://schemas.microsoft.com/office/spreadsheetml/2009/9/main" uri="{B025F937-C7B1-47D3-B67F-A62EFF666E3E}">
          <x14:id>{A1DBAEFA-D9DF-44E5-B6DF-36FC68BCCB5D}</x14:id>
        </ext>
      </extLst>
    </cfRule>
  </conditionalFormatting>
  <conditionalFormatting sqref="G22">
    <cfRule type="dataBar" priority="106">
      <dataBar>
        <cfvo type="min"/>
        <cfvo type="max"/>
        <color rgb="FFFFB628"/>
      </dataBar>
      <extLst>
        <ext xmlns:x14="http://schemas.microsoft.com/office/spreadsheetml/2009/9/main" uri="{B025F937-C7B1-47D3-B67F-A62EFF666E3E}">
          <x14:id>{6220F187-63BE-45E7-AFB6-39883F091CA7}</x14:id>
        </ext>
      </extLst>
    </cfRule>
  </conditionalFormatting>
  <conditionalFormatting sqref="G29 G31">
    <cfRule type="dataBar" priority="97">
      <dataBar>
        <cfvo type="min"/>
        <cfvo type="max"/>
        <color rgb="FFFFB628"/>
      </dataBar>
      <extLst>
        <ext xmlns:x14="http://schemas.microsoft.com/office/spreadsheetml/2009/9/main" uri="{B025F937-C7B1-47D3-B67F-A62EFF666E3E}">
          <x14:id>{3F391EE5-4D5A-4C7A-9BD6-F82C4B8BAC59}</x14:id>
        </ext>
      </extLst>
    </cfRule>
  </conditionalFormatting>
  <conditionalFormatting sqref="G33">
    <cfRule type="dataBar" priority="94">
      <dataBar>
        <cfvo type="min"/>
        <cfvo type="max"/>
        <color rgb="FFFFB628"/>
      </dataBar>
      <extLst>
        <ext xmlns:x14="http://schemas.microsoft.com/office/spreadsheetml/2009/9/main" uri="{B025F937-C7B1-47D3-B67F-A62EFF666E3E}">
          <x14:id>{C0896A56-5C23-4DD6-AD3D-4436E1651C2A}</x14:id>
        </ext>
      </extLst>
    </cfRule>
  </conditionalFormatting>
  <conditionalFormatting sqref="G35">
    <cfRule type="dataBar" priority="92">
      <dataBar>
        <cfvo type="min"/>
        <cfvo type="max"/>
        <color rgb="FFFFB628"/>
      </dataBar>
      <extLst>
        <ext xmlns:x14="http://schemas.microsoft.com/office/spreadsheetml/2009/9/main" uri="{B025F937-C7B1-47D3-B67F-A62EFF666E3E}">
          <x14:id>{C3D79977-4132-43B3-9AEA-9FC195047FD3}</x14:id>
        </ext>
      </extLst>
    </cfRule>
  </conditionalFormatting>
  <conditionalFormatting sqref="G37 G39">
    <cfRule type="dataBar" priority="90">
      <dataBar>
        <cfvo type="min"/>
        <cfvo type="max"/>
        <color rgb="FFFFB628"/>
      </dataBar>
      <extLst>
        <ext xmlns:x14="http://schemas.microsoft.com/office/spreadsheetml/2009/9/main" uri="{B025F937-C7B1-47D3-B67F-A62EFF666E3E}">
          <x14:id>{BD72BA44-D0A0-40D4-A85D-FEDD7A05F46E}</x14:id>
        </ext>
      </extLst>
    </cfRule>
  </conditionalFormatting>
  <conditionalFormatting sqref="G46 G48">
    <cfRule type="dataBar" priority="79">
      <dataBar>
        <cfvo type="min"/>
        <cfvo type="max"/>
        <color rgb="FFFFB628"/>
      </dataBar>
      <extLst>
        <ext xmlns:x14="http://schemas.microsoft.com/office/spreadsheetml/2009/9/main" uri="{B025F937-C7B1-47D3-B67F-A62EFF666E3E}">
          <x14:id>{951B987F-9AE4-4848-8EB7-70ED27BAF72D}</x14:id>
        </ext>
      </extLst>
    </cfRule>
  </conditionalFormatting>
  <conditionalFormatting sqref="G50">
    <cfRule type="dataBar" priority="51">
      <dataBar>
        <cfvo type="min"/>
        <cfvo type="max"/>
        <color rgb="FFFFB628"/>
      </dataBar>
      <extLst>
        <ext xmlns:x14="http://schemas.microsoft.com/office/spreadsheetml/2009/9/main" uri="{B025F937-C7B1-47D3-B67F-A62EFF666E3E}">
          <x14:id>{2AB0A9A6-5343-4792-8B2E-1FE84C853047}</x14:id>
        </ext>
      </extLst>
    </cfRule>
  </conditionalFormatting>
  <conditionalFormatting sqref="G52">
    <cfRule type="dataBar" priority="50">
      <dataBar>
        <cfvo type="min"/>
        <cfvo type="max"/>
        <color rgb="FFFFB628"/>
      </dataBar>
      <extLst>
        <ext xmlns:x14="http://schemas.microsoft.com/office/spreadsheetml/2009/9/main" uri="{B025F937-C7B1-47D3-B67F-A62EFF666E3E}">
          <x14:id>{E64C1878-2548-4DED-B7F9-ACE2B01FBB12}</x14:id>
        </ext>
      </extLst>
    </cfRule>
  </conditionalFormatting>
  <conditionalFormatting sqref="H16">
    <cfRule type="dataBar" priority="72">
      <dataBar>
        <cfvo type="min"/>
        <cfvo type="max"/>
        <color rgb="FF63C384"/>
      </dataBar>
      <extLst>
        <ext xmlns:x14="http://schemas.microsoft.com/office/spreadsheetml/2009/9/main" uri="{B025F937-C7B1-47D3-B67F-A62EFF666E3E}">
          <x14:id>{5277CAAF-B276-49FD-A47F-86DBEDE57735}</x14:id>
        </ext>
      </extLst>
    </cfRule>
  </conditionalFormatting>
  <conditionalFormatting sqref="H18">
    <cfRule type="dataBar" priority="71">
      <dataBar>
        <cfvo type="min"/>
        <cfvo type="max"/>
        <color rgb="FF63C384"/>
      </dataBar>
      <extLst>
        <ext xmlns:x14="http://schemas.microsoft.com/office/spreadsheetml/2009/9/main" uri="{B025F937-C7B1-47D3-B67F-A62EFF666E3E}">
          <x14:id>{FA3E20BD-3E94-4ACA-9C56-2771533C1907}</x14:id>
        </ext>
      </extLst>
    </cfRule>
  </conditionalFormatting>
  <conditionalFormatting sqref="H20">
    <cfRule type="dataBar" priority="69">
      <dataBar>
        <cfvo type="min"/>
        <cfvo type="max"/>
        <color rgb="FF63C384"/>
      </dataBar>
      <extLst>
        <ext xmlns:x14="http://schemas.microsoft.com/office/spreadsheetml/2009/9/main" uri="{B025F937-C7B1-47D3-B67F-A62EFF666E3E}">
          <x14:id>{46383C15-5F1F-4174-80B8-BB918EDB0876}</x14:id>
        </ext>
      </extLst>
    </cfRule>
  </conditionalFormatting>
  <conditionalFormatting sqref="H22">
    <cfRule type="dataBar" priority="67">
      <dataBar>
        <cfvo type="min"/>
        <cfvo type="max"/>
        <color rgb="FF63C384"/>
      </dataBar>
      <extLst>
        <ext xmlns:x14="http://schemas.microsoft.com/office/spreadsheetml/2009/9/main" uri="{B025F937-C7B1-47D3-B67F-A62EFF666E3E}">
          <x14:id>{B61C6DA9-0925-4988-92A4-65B81A1091E9}</x14:id>
        </ext>
      </extLst>
    </cfRule>
  </conditionalFormatting>
  <conditionalFormatting sqref="H29 J29">
    <cfRule type="dataBar" priority="96">
      <dataBar>
        <cfvo type="min"/>
        <cfvo type="max"/>
        <color rgb="FF63C384"/>
      </dataBar>
      <extLst>
        <ext xmlns:x14="http://schemas.microsoft.com/office/spreadsheetml/2009/9/main" uri="{B025F937-C7B1-47D3-B67F-A62EFF666E3E}">
          <x14:id>{1F29CCC7-AFB6-4E80-BB1C-91A74A9D96E9}</x14:id>
        </ext>
      </extLst>
    </cfRule>
  </conditionalFormatting>
  <conditionalFormatting sqref="H31">
    <cfRule type="dataBar" priority="65">
      <dataBar>
        <cfvo type="min"/>
        <cfvo type="max"/>
        <color rgb="FF63C384"/>
      </dataBar>
      <extLst>
        <ext xmlns:x14="http://schemas.microsoft.com/office/spreadsheetml/2009/9/main" uri="{B025F937-C7B1-47D3-B67F-A62EFF666E3E}">
          <x14:id>{401778A9-0C7E-488D-A68B-6D82AA48FD5D}</x14:id>
        </ext>
      </extLst>
    </cfRule>
  </conditionalFormatting>
  <conditionalFormatting sqref="H33">
    <cfRule type="dataBar" priority="64">
      <dataBar>
        <cfvo type="min"/>
        <cfvo type="max"/>
        <color rgb="FF63C384"/>
      </dataBar>
      <extLst>
        <ext xmlns:x14="http://schemas.microsoft.com/office/spreadsheetml/2009/9/main" uri="{B025F937-C7B1-47D3-B67F-A62EFF666E3E}">
          <x14:id>{FF9DC8A3-4453-4196-9492-5DED13C7F5B8}</x14:id>
        </ext>
      </extLst>
    </cfRule>
  </conditionalFormatting>
  <conditionalFormatting sqref="H35">
    <cfRule type="dataBar" priority="63">
      <dataBar>
        <cfvo type="min"/>
        <cfvo type="max"/>
        <color rgb="FF63C384"/>
      </dataBar>
      <extLst>
        <ext xmlns:x14="http://schemas.microsoft.com/office/spreadsheetml/2009/9/main" uri="{B025F937-C7B1-47D3-B67F-A62EFF666E3E}">
          <x14:id>{ABE8BA5E-1877-41B1-9399-D59FE3587C45}</x14:id>
        </ext>
      </extLst>
    </cfRule>
  </conditionalFormatting>
  <conditionalFormatting sqref="H37">
    <cfRule type="dataBar" priority="60">
      <dataBar>
        <cfvo type="min"/>
        <cfvo type="max"/>
        <color rgb="FF63C384"/>
      </dataBar>
      <extLst>
        <ext xmlns:x14="http://schemas.microsoft.com/office/spreadsheetml/2009/9/main" uri="{B025F937-C7B1-47D3-B67F-A62EFF666E3E}">
          <x14:id>{D52AB75F-3CED-48DA-8397-385ACE1DC70C}</x14:id>
        </ext>
      </extLst>
    </cfRule>
  </conditionalFormatting>
  <conditionalFormatting sqref="H39">
    <cfRule type="dataBar" priority="57">
      <dataBar>
        <cfvo type="min"/>
        <cfvo type="max"/>
        <color rgb="FF63C384"/>
      </dataBar>
      <extLst>
        <ext xmlns:x14="http://schemas.microsoft.com/office/spreadsheetml/2009/9/main" uri="{B025F937-C7B1-47D3-B67F-A62EFF666E3E}">
          <x14:id>{9110CB55-29DF-4B75-9AB8-78A27A84CE82}</x14:id>
        </ext>
      </extLst>
    </cfRule>
  </conditionalFormatting>
  <conditionalFormatting sqref="H46">
    <cfRule type="dataBar" priority="55">
      <dataBar>
        <cfvo type="min"/>
        <cfvo type="max"/>
        <color rgb="FF63C384"/>
      </dataBar>
      <extLst>
        <ext xmlns:x14="http://schemas.microsoft.com/office/spreadsheetml/2009/9/main" uri="{B025F937-C7B1-47D3-B67F-A62EFF666E3E}">
          <x14:id>{041D078F-E1DF-49A4-A68A-86BBA3EEDF94}</x14:id>
        </ext>
      </extLst>
    </cfRule>
  </conditionalFormatting>
  <conditionalFormatting sqref="H48">
    <cfRule type="dataBar" priority="54">
      <dataBar>
        <cfvo type="min"/>
        <cfvo type="max"/>
        <color rgb="FF63C384"/>
      </dataBar>
      <extLst>
        <ext xmlns:x14="http://schemas.microsoft.com/office/spreadsheetml/2009/9/main" uri="{B025F937-C7B1-47D3-B67F-A62EFF666E3E}">
          <x14:id>{9843B1FF-D131-404E-8ECC-F0B3624D6391}</x14:id>
        </ext>
      </extLst>
    </cfRule>
  </conditionalFormatting>
  <conditionalFormatting sqref="H50">
    <cfRule type="dataBar" priority="53">
      <dataBar>
        <cfvo type="min"/>
        <cfvo type="max"/>
        <color rgb="FF63C384"/>
      </dataBar>
      <extLst>
        <ext xmlns:x14="http://schemas.microsoft.com/office/spreadsheetml/2009/9/main" uri="{B025F937-C7B1-47D3-B67F-A62EFF666E3E}">
          <x14:id>{3EF4520A-2E7A-4ACF-87E7-990283BE49ED}</x14:id>
        </ext>
      </extLst>
    </cfRule>
  </conditionalFormatting>
  <conditionalFormatting sqref="H52">
    <cfRule type="dataBar" priority="52">
      <dataBar>
        <cfvo type="min"/>
        <cfvo type="max"/>
        <color rgb="FF63C384"/>
      </dataBar>
      <extLst>
        <ext xmlns:x14="http://schemas.microsoft.com/office/spreadsheetml/2009/9/main" uri="{B025F937-C7B1-47D3-B67F-A62EFF666E3E}">
          <x14:id>{2FE99E30-5CA2-4607-9F64-6A97E06852DA}</x14:id>
        </ext>
      </extLst>
    </cfRule>
  </conditionalFormatting>
  <conditionalFormatting sqref="H13:J13">
    <cfRule type="dataBar" priority="112">
      <dataBar>
        <cfvo type="min"/>
        <cfvo type="max"/>
        <color rgb="FF63C384"/>
      </dataBar>
      <extLst>
        <ext xmlns:x14="http://schemas.microsoft.com/office/spreadsheetml/2009/9/main" uri="{B025F937-C7B1-47D3-B67F-A62EFF666E3E}">
          <x14:id>{5E7493B6-B2D6-4740-A366-7D77BFF47248}</x14:id>
        </ext>
      </extLst>
    </cfRule>
  </conditionalFormatting>
  <conditionalFormatting sqref="H26:J26">
    <cfRule type="dataBar" priority="98">
      <dataBar>
        <cfvo type="min"/>
        <cfvo type="max"/>
        <color rgb="FF63C384"/>
      </dataBar>
      <extLst>
        <ext xmlns:x14="http://schemas.microsoft.com/office/spreadsheetml/2009/9/main" uri="{B025F937-C7B1-47D3-B67F-A62EFF666E3E}">
          <x14:id>{567F3D31-B8CB-4601-B259-B67A60FB0DAD}</x14:id>
        </ext>
      </extLst>
    </cfRule>
  </conditionalFormatting>
  <conditionalFormatting sqref="H43:J43">
    <cfRule type="dataBar" priority="80">
      <dataBar>
        <cfvo type="min"/>
        <cfvo type="max"/>
        <color rgb="FF63C384"/>
      </dataBar>
      <extLst>
        <ext xmlns:x14="http://schemas.microsoft.com/office/spreadsheetml/2009/9/main" uri="{B025F937-C7B1-47D3-B67F-A62EFF666E3E}">
          <x14:id>{82DED150-1FF1-4BA8-BB3D-D0889F20572C}</x14:id>
        </ext>
      </extLst>
    </cfRule>
  </conditionalFormatting>
  <conditionalFormatting sqref="I18">
    <cfRule type="dataBar" priority="70">
      <dataBar>
        <cfvo type="min"/>
        <cfvo type="max"/>
        <color rgb="FF63C384"/>
      </dataBar>
      <extLst>
        <ext xmlns:x14="http://schemas.microsoft.com/office/spreadsheetml/2009/9/main" uri="{B025F937-C7B1-47D3-B67F-A62EFF666E3E}">
          <x14:id>{18B14B38-47F8-477F-8FC2-F2431E178E59}</x14:id>
        </ext>
      </extLst>
    </cfRule>
  </conditionalFormatting>
  <conditionalFormatting sqref="I20">
    <cfRule type="dataBar" priority="68">
      <dataBar>
        <cfvo type="min"/>
        <cfvo type="max"/>
        <color rgb="FF63C384"/>
      </dataBar>
      <extLst>
        <ext xmlns:x14="http://schemas.microsoft.com/office/spreadsheetml/2009/9/main" uri="{B025F937-C7B1-47D3-B67F-A62EFF666E3E}">
          <x14:id>{5011BF1F-3B1B-4995-BE6A-C2E70BCE918F}</x14:id>
        </ext>
      </extLst>
    </cfRule>
  </conditionalFormatting>
  <conditionalFormatting sqref="I29">
    <cfRule type="dataBar" priority="66">
      <dataBar>
        <cfvo type="min"/>
        <cfvo type="max"/>
        <color rgb="FF63C384"/>
      </dataBar>
      <extLst>
        <ext xmlns:x14="http://schemas.microsoft.com/office/spreadsheetml/2009/9/main" uri="{B025F937-C7B1-47D3-B67F-A62EFF666E3E}">
          <x14:id>{9E028D0A-257D-40E7-A772-FA78A80A9443}</x14:id>
        </ext>
      </extLst>
    </cfRule>
  </conditionalFormatting>
  <conditionalFormatting sqref="I35">
    <cfRule type="dataBar" priority="62">
      <dataBar>
        <cfvo type="min"/>
        <cfvo type="max"/>
        <color rgb="FF63C384"/>
      </dataBar>
      <extLst>
        <ext xmlns:x14="http://schemas.microsoft.com/office/spreadsheetml/2009/9/main" uri="{B025F937-C7B1-47D3-B67F-A62EFF666E3E}">
          <x14:id>{E5CDA4B0-C422-48C1-98AB-3F28FEA0D21D}</x14:id>
        </ext>
      </extLst>
    </cfRule>
  </conditionalFormatting>
  <conditionalFormatting sqref="I37">
    <cfRule type="dataBar" priority="59">
      <dataBar>
        <cfvo type="min"/>
        <cfvo type="max"/>
        <color rgb="FF63C384"/>
      </dataBar>
      <extLst>
        <ext xmlns:x14="http://schemas.microsoft.com/office/spreadsheetml/2009/9/main" uri="{B025F937-C7B1-47D3-B67F-A62EFF666E3E}">
          <x14:id>{55803727-D3C0-4075-979D-CDC49D9517D6}</x14:id>
        </ext>
      </extLst>
    </cfRule>
  </conditionalFormatting>
  <conditionalFormatting sqref="I39">
    <cfRule type="dataBar" priority="56">
      <dataBar>
        <cfvo type="min"/>
        <cfvo type="max"/>
        <color rgb="FF63C384"/>
      </dataBar>
      <extLst>
        <ext xmlns:x14="http://schemas.microsoft.com/office/spreadsheetml/2009/9/main" uri="{B025F937-C7B1-47D3-B67F-A62EFF666E3E}">
          <x14:id>{8A9530AF-1423-4475-ACA7-CAF995613B47}</x14:id>
        </ext>
      </extLst>
    </cfRule>
  </conditionalFormatting>
  <conditionalFormatting sqref="I16:J16">
    <cfRule type="dataBar" priority="110">
      <dataBar>
        <cfvo type="min"/>
        <cfvo type="max"/>
        <color rgb="FF63C384"/>
      </dataBar>
      <extLst>
        <ext xmlns:x14="http://schemas.microsoft.com/office/spreadsheetml/2009/9/main" uri="{B025F937-C7B1-47D3-B67F-A62EFF666E3E}">
          <x14:id>{A7CE0F87-5D41-4ECA-9098-DCFF568BAB21}</x14:id>
        </ext>
      </extLst>
    </cfRule>
  </conditionalFormatting>
  <conditionalFormatting sqref="I22:J22">
    <cfRule type="dataBar" priority="105">
      <dataBar>
        <cfvo type="min"/>
        <cfvo type="max"/>
        <color rgb="FF63C384"/>
      </dataBar>
      <extLst>
        <ext xmlns:x14="http://schemas.microsoft.com/office/spreadsheetml/2009/9/main" uri="{B025F937-C7B1-47D3-B67F-A62EFF666E3E}">
          <x14:id>{F95A8B1E-E544-4B71-A81E-3E3490AE926E}</x14:id>
        </ext>
      </extLst>
    </cfRule>
  </conditionalFormatting>
  <conditionalFormatting sqref="I31:J31">
    <cfRule type="dataBar" priority="95">
      <dataBar>
        <cfvo type="min"/>
        <cfvo type="max"/>
        <color rgb="FF63C384"/>
      </dataBar>
      <extLst>
        <ext xmlns:x14="http://schemas.microsoft.com/office/spreadsheetml/2009/9/main" uri="{B025F937-C7B1-47D3-B67F-A62EFF666E3E}">
          <x14:id>{13274278-C27E-4DA0-BD40-29869F99548C}</x14:id>
        </ext>
      </extLst>
    </cfRule>
  </conditionalFormatting>
  <conditionalFormatting sqref="I33:J33">
    <cfRule type="dataBar" priority="93">
      <dataBar>
        <cfvo type="min"/>
        <cfvo type="max"/>
        <color rgb="FF63C384"/>
      </dataBar>
      <extLst>
        <ext xmlns:x14="http://schemas.microsoft.com/office/spreadsheetml/2009/9/main" uri="{B025F937-C7B1-47D3-B67F-A62EFF666E3E}">
          <x14:id>{FF0E1977-7CB0-458B-9203-ABC6F7C06B90}</x14:id>
        </ext>
      </extLst>
    </cfRule>
  </conditionalFormatting>
  <conditionalFormatting sqref="I46:J46">
    <cfRule type="dataBar" priority="78">
      <dataBar>
        <cfvo type="min"/>
        <cfvo type="max"/>
        <color rgb="FF63C384"/>
      </dataBar>
      <extLst>
        <ext xmlns:x14="http://schemas.microsoft.com/office/spreadsheetml/2009/9/main" uri="{B025F937-C7B1-47D3-B67F-A62EFF666E3E}">
          <x14:id>{E82E4DA1-1509-439E-93DD-2B037642A726}</x14:id>
        </ext>
      </extLst>
    </cfRule>
  </conditionalFormatting>
  <conditionalFormatting sqref="I48:J48">
    <cfRule type="dataBar" priority="77">
      <dataBar>
        <cfvo type="min"/>
        <cfvo type="max"/>
        <color rgb="FF63C384"/>
      </dataBar>
      <extLst>
        <ext xmlns:x14="http://schemas.microsoft.com/office/spreadsheetml/2009/9/main" uri="{B025F937-C7B1-47D3-B67F-A62EFF666E3E}">
          <x14:id>{D2C2C6FF-0490-4516-8397-0C4736C5DDB1}</x14:id>
        </ext>
      </extLst>
    </cfRule>
  </conditionalFormatting>
  <conditionalFormatting sqref="I50:J50">
    <cfRule type="dataBar" priority="75">
      <dataBar>
        <cfvo type="min"/>
        <cfvo type="max"/>
        <color rgb="FF63C384"/>
      </dataBar>
      <extLst>
        <ext xmlns:x14="http://schemas.microsoft.com/office/spreadsheetml/2009/9/main" uri="{B025F937-C7B1-47D3-B67F-A62EFF666E3E}">
          <x14:id>{CB2E5176-5AB9-4854-9328-A11592A97BB0}</x14:id>
        </ext>
      </extLst>
    </cfRule>
  </conditionalFormatting>
  <conditionalFormatting sqref="I52:J52">
    <cfRule type="dataBar" priority="73">
      <dataBar>
        <cfvo type="min"/>
        <cfvo type="max"/>
        <color rgb="FF63C384"/>
      </dataBar>
      <extLst>
        <ext xmlns:x14="http://schemas.microsoft.com/office/spreadsheetml/2009/9/main" uri="{B025F937-C7B1-47D3-B67F-A62EFF666E3E}">
          <x14:id>{44C119F9-F004-49AF-B4A1-2B9770DF426F}</x14:id>
        </ext>
      </extLst>
    </cfRule>
  </conditionalFormatting>
  <conditionalFormatting sqref="J18">
    <cfRule type="dataBar" priority="109">
      <dataBar>
        <cfvo type="min"/>
        <cfvo type="max"/>
        <color rgb="FF63C384"/>
      </dataBar>
      <extLst>
        <ext xmlns:x14="http://schemas.microsoft.com/office/spreadsheetml/2009/9/main" uri="{B025F937-C7B1-47D3-B67F-A62EFF666E3E}">
          <x14:id>{5BD47F8E-D4CB-4529-A8F7-C31CF29B14B1}</x14:id>
        </ext>
      </extLst>
    </cfRule>
  </conditionalFormatting>
  <conditionalFormatting sqref="J20">
    <cfRule type="dataBar" priority="107">
      <dataBar>
        <cfvo type="min"/>
        <cfvo type="max"/>
        <color rgb="FF63C384"/>
      </dataBar>
      <extLst>
        <ext xmlns:x14="http://schemas.microsoft.com/office/spreadsheetml/2009/9/main" uri="{B025F937-C7B1-47D3-B67F-A62EFF666E3E}">
          <x14:id>{3AD0893C-D339-46C5-8919-A8B045D13796}</x14:id>
        </ext>
      </extLst>
    </cfRule>
  </conditionalFormatting>
  <conditionalFormatting sqref="J35">
    <cfRule type="dataBar" priority="61">
      <dataBar>
        <cfvo type="min"/>
        <cfvo type="max"/>
        <color rgb="FF63C384"/>
      </dataBar>
      <extLst>
        <ext xmlns:x14="http://schemas.microsoft.com/office/spreadsheetml/2009/9/main" uri="{B025F937-C7B1-47D3-B67F-A62EFF666E3E}">
          <x14:id>{27497C9B-12E1-4ACB-A5EA-FBE68A3EF565}</x14:id>
        </ext>
      </extLst>
    </cfRule>
  </conditionalFormatting>
  <conditionalFormatting sqref="J37">
    <cfRule type="dataBar" priority="58">
      <dataBar>
        <cfvo type="min"/>
        <cfvo type="max"/>
        <color rgb="FF63C384"/>
      </dataBar>
      <extLst>
        <ext xmlns:x14="http://schemas.microsoft.com/office/spreadsheetml/2009/9/main" uri="{B025F937-C7B1-47D3-B67F-A62EFF666E3E}">
          <x14:id>{1AF20219-7058-46E8-84F4-DC39D7E193A4}</x14:id>
        </ext>
      </extLst>
    </cfRule>
  </conditionalFormatting>
  <conditionalFormatting sqref="J39">
    <cfRule type="dataBar" priority="89">
      <dataBar>
        <cfvo type="min"/>
        <cfvo type="max"/>
        <color rgb="FF63C384"/>
      </dataBar>
      <extLst>
        <ext xmlns:x14="http://schemas.microsoft.com/office/spreadsheetml/2009/9/main" uri="{B025F937-C7B1-47D3-B67F-A62EFF666E3E}">
          <x14:id>{F3389EED-A072-4669-80FF-666F7E3860A7}</x14:id>
        </ext>
      </extLst>
    </cfRule>
  </conditionalFormatting>
  <conditionalFormatting sqref="M16 M18">
    <cfRule type="dataBar" priority="48">
      <dataBar>
        <cfvo type="min"/>
        <cfvo type="max"/>
        <color rgb="FFFFB628"/>
      </dataBar>
      <extLst>
        <ext xmlns:x14="http://schemas.microsoft.com/office/spreadsheetml/2009/9/main" uri="{B025F937-C7B1-47D3-B67F-A62EFF666E3E}">
          <x14:id>{44541248-87A9-4638-8C79-78075450A7D9}</x14:id>
        </ext>
      </extLst>
    </cfRule>
  </conditionalFormatting>
  <conditionalFormatting sqref="M20">
    <cfRule type="dataBar" priority="45">
      <dataBar>
        <cfvo type="min"/>
        <cfvo type="max"/>
        <color rgb="FFFFB628"/>
      </dataBar>
      <extLst>
        <ext xmlns:x14="http://schemas.microsoft.com/office/spreadsheetml/2009/9/main" uri="{B025F937-C7B1-47D3-B67F-A62EFF666E3E}">
          <x14:id>{F44D2F3A-4323-4E90-B8B0-D64BF584C1F8}</x14:id>
        </ext>
      </extLst>
    </cfRule>
  </conditionalFormatting>
  <conditionalFormatting sqref="M22">
    <cfRule type="dataBar" priority="43">
      <dataBar>
        <cfvo type="min"/>
        <cfvo type="max"/>
        <color rgb="FFFFB628"/>
      </dataBar>
      <extLst>
        <ext xmlns:x14="http://schemas.microsoft.com/office/spreadsheetml/2009/9/main" uri="{B025F937-C7B1-47D3-B67F-A62EFF666E3E}">
          <x14:id>{29FBDBA5-A004-40EC-A55F-E0E84FB5D37E}</x14:id>
        </ext>
      </extLst>
    </cfRule>
  </conditionalFormatting>
  <conditionalFormatting sqref="M29 M31">
    <cfRule type="dataBar" priority="40">
      <dataBar>
        <cfvo type="min"/>
        <cfvo type="max"/>
        <color rgb="FFFFB628"/>
      </dataBar>
      <extLst>
        <ext xmlns:x14="http://schemas.microsoft.com/office/spreadsheetml/2009/9/main" uri="{B025F937-C7B1-47D3-B67F-A62EFF666E3E}">
          <x14:id>{8220F532-3AB3-40BA-9A4C-A9B6B3388AA9}</x14:id>
        </ext>
      </extLst>
    </cfRule>
  </conditionalFormatting>
  <conditionalFormatting sqref="M33">
    <cfRule type="dataBar" priority="37">
      <dataBar>
        <cfvo type="min"/>
        <cfvo type="max"/>
        <color rgb="FFFFB628"/>
      </dataBar>
      <extLst>
        <ext xmlns:x14="http://schemas.microsoft.com/office/spreadsheetml/2009/9/main" uri="{B025F937-C7B1-47D3-B67F-A62EFF666E3E}">
          <x14:id>{425770B9-2A55-49F8-9E17-7546E02DC842}</x14:id>
        </ext>
      </extLst>
    </cfRule>
  </conditionalFormatting>
  <conditionalFormatting sqref="M35">
    <cfRule type="dataBar" priority="35">
      <dataBar>
        <cfvo type="min"/>
        <cfvo type="max"/>
        <color rgb="FFFFB628"/>
      </dataBar>
      <extLst>
        <ext xmlns:x14="http://schemas.microsoft.com/office/spreadsheetml/2009/9/main" uri="{B025F937-C7B1-47D3-B67F-A62EFF666E3E}">
          <x14:id>{70B53E14-A74A-492A-9780-16FBAA725A50}</x14:id>
        </ext>
      </extLst>
    </cfRule>
  </conditionalFormatting>
  <conditionalFormatting sqref="M39 M37">
    <cfRule type="dataBar" priority="34">
      <dataBar>
        <cfvo type="min"/>
        <cfvo type="max"/>
        <color rgb="FFFFB628"/>
      </dataBar>
      <extLst>
        <ext xmlns:x14="http://schemas.microsoft.com/office/spreadsheetml/2009/9/main" uri="{B025F937-C7B1-47D3-B67F-A62EFF666E3E}">
          <x14:id>{E7C2EB5A-8BEE-4169-A3CE-6ADE2CD4FA4E}</x14:id>
        </ext>
      </extLst>
    </cfRule>
  </conditionalFormatting>
  <conditionalFormatting sqref="M46 M48">
    <cfRule type="dataBar" priority="31">
      <dataBar>
        <cfvo type="min"/>
        <cfvo type="max"/>
        <color rgb="FFFFB628"/>
      </dataBar>
      <extLst>
        <ext xmlns:x14="http://schemas.microsoft.com/office/spreadsheetml/2009/9/main" uri="{B025F937-C7B1-47D3-B67F-A62EFF666E3E}">
          <x14:id>{AD663777-5324-41B8-B743-E7F89470B910}</x14:id>
        </ext>
      </extLst>
    </cfRule>
  </conditionalFormatting>
  <conditionalFormatting sqref="M50">
    <cfRule type="dataBar" priority="5">
      <dataBar>
        <cfvo type="min"/>
        <cfvo type="max"/>
        <color rgb="FFFFB628"/>
      </dataBar>
      <extLst>
        <ext xmlns:x14="http://schemas.microsoft.com/office/spreadsheetml/2009/9/main" uri="{B025F937-C7B1-47D3-B67F-A62EFF666E3E}">
          <x14:id>{EC83851A-26BD-46D6-8926-529E71122E18}</x14:id>
        </ext>
      </extLst>
    </cfRule>
  </conditionalFormatting>
  <conditionalFormatting sqref="M52">
    <cfRule type="dataBar" priority="4">
      <dataBar>
        <cfvo type="min"/>
        <cfvo type="max"/>
        <color rgb="FFFFB628"/>
      </dataBar>
      <extLst>
        <ext xmlns:x14="http://schemas.microsoft.com/office/spreadsheetml/2009/9/main" uri="{B025F937-C7B1-47D3-B67F-A62EFF666E3E}">
          <x14:id>{0B9E4E79-E948-4910-9780-3F9146851C9E}</x14:id>
        </ext>
      </extLst>
    </cfRule>
  </conditionalFormatting>
  <conditionalFormatting sqref="N16">
    <cfRule type="dataBar" priority="26">
      <dataBar>
        <cfvo type="min"/>
        <cfvo type="max"/>
        <color rgb="FF63C384"/>
      </dataBar>
      <extLst>
        <ext xmlns:x14="http://schemas.microsoft.com/office/spreadsheetml/2009/9/main" uri="{B025F937-C7B1-47D3-B67F-A62EFF666E3E}">
          <x14:id>{02BA959F-85F7-40B1-A3D6-774BB6CF3FA5}</x14:id>
        </ext>
      </extLst>
    </cfRule>
  </conditionalFormatting>
  <conditionalFormatting sqref="N18">
    <cfRule type="dataBar" priority="25">
      <dataBar>
        <cfvo type="min"/>
        <cfvo type="max"/>
        <color rgb="FF63C384"/>
      </dataBar>
      <extLst>
        <ext xmlns:x14="http://schemas.microsoft.com/office/spreadsheetml/2009/9/main" uri="{B025F937-C7B1-47D3-B67F-A62EFF666E3E}">
          <x14:id>{32EE0FD7-5103-4E59-8C97-CDC728120DC5}</x14:id>
        </ext>
      </extLst>
    </cfRule>
  </conditionalFormatting>
  <conditionalFormatting sqref="N20">
    <cfRule type="dataBar" priority="23">
      <dataBar>
        <cfvo type="min"/>
        <cfvo type="max"/>
        <color rgb="FF63C384"/>
      </dataBar>
      <extLst>
        <ext xmlns:x14="http://schemas.microsoft.com/office/spreadsheetml/2009/9/main" uri="{B025F937-C7B1-47D3-B67F-A62EFF666E3E}">
          <x14:id>{02459A89-13F8-4151-86C2-1AB50630247D}</x14:id>
        </ext>
      </extLst>
    </cfRule>
  </conditionalFormatting>
  <conditionalFormatting sqref="N22">
    <cfRule type="dataBar" priority="21">
      <dataBar>
        <cfvo type="min"/>
        <cfvo type="max"/>
        <color rgb="FF63C384"/>
      </dataBar>
      <extLst>
        <ext xmlns:x14="http://schemas.microsoft.com/office/spreadsheetml/2009/9/main" uri="{B025F937-C7B1-47D3-B67F-A62EFF666E3E}">
          <x14:id>{1CD3544D-5718-4C80-9E19-DC986A1156D7}</x14:id>
        </ext>
      </extLst>
    </cfRule>
  </conditionalFormatting>
  <conditionalFormatting sqref="N31">
    <cfRule type="dataBar" priority="19">
      <dataBar>
        <cfvo type="min"/>
        <cfvo type="max"/>
        <color rgb="FF63C384"/>
      </dataBar>
      <extLst>
        <ext xmlns:x14="http://schemas.microsoft.com/office/spreadsheetml/2009/9/main" uri="{B025F937-C7B1-47D3-B67F-A62EFF666E3E}">
          <x14:id>{0D2CCB6E-FAD9-491B-9FF1-B9B2500DA71B}</x14:id>
        </ext>
      </extLst>
    </cfRule>
  </conditionalFormatting>
  <conditionalFormatting sqref="N33">
    <cfRule type="dataBar" priority="18">
      <dataBar>
        <cfvo type="min"/>
        <cfvo type="max"/>
        <color rgb="FF63C384"/>
      </dataBar>
      <extLst>
        <ext xmlns:x14="http://schemas.microsoft.com/office/spreadsheetml/2009/9/main" uri="{B025F937-C7B1-47D3-B67F-A62EFF666E3E}">
          <x14:id>{0D1676D7-40CB-42B9-B1E7-E52BCC151A50}</x14:id>
        </ext>
      </extLst>
    </cfRule>
  </conditionalFormatting>
  <conditionalFormatting sqref="N35">
    <cfRule type="dataBar" priority="17">
      <dataBar>
        <cfvo type="min"/>
        <cfvo type="max"/>
        <color rgb="FF63C384"/>
      </dataBar>
      <extLst>
        <ext xmlns:x14="http://schemas.microsoft.com/office/spreadsheetml/2009/9/main" uri="{B025F937-C7B1-47D3-B67F-A62EFF666E3E}">
          <x14:id>{244257F3-638F-4853-BAA6-17CBC33CF134}</x14:id>
        </ext>
      </extLst>
    </cfRule>
  </conditionalFormatting>
  <conditionalFormatting sqref="N37">
    <cfRule type="dataBar" priority="14">
      <dataBar>
        <cfvo type="min"/>
        <cfvo type="max"/>
        <color rgb="FF63C384"/>
      </dataBar>
      <extLst>
        <ext xmlns:x14="http://schemas.microsoft.com/office/spreadsheetml/2009/9/main" uri="{B025F937-C7B1-47D3-B67F-A62EFF666E3E}">
          <x14:id>{CA7655D0-31D4-4975-8BEF-256126209F6E}</x14:id>
        </ext>
      </extLst>
    </cfRule>
  </conditionalFormatting>
  <conditionalFormatting sqref="N39">
    <cfRule type="dataBar" priority="11">
      <dataBar>
        <cfvo type="min"/>
        <cfvo type="max"/>
        <color rgb="FF63C384"/>
      </dataBar>
      <extLst>
        <ext xmlns:x14="http://schemas.microsoft.com/office/spreadsheetml/2009/9/main" uri="{B025F937-C7B1-47D3-B67F-A62EFF666E3E}">
          <x14:id>{0EA6508A-55B1-470A-AA33-E96638499841}</x14:id>
        </ext>
      </extLst>
    </cfRule>
  </conditionalFormatting>
  <conditionalFormatting sqref="N46">
    <cfRule type="dataBar" priority="9">
      <dataBar>
        <cfvo type="min"/>
        <cfvo type="max"/>
        <color rgb="FF63C384"/>
      </dataBar>
      <extLst>
        <ext xmlns:x14="http://schemas.microsoft.com/office/spreadsheetml/2009/9/main" uri="{B025F937-C7B1-47D3-B67F-A62EFF666E3E}">
          <x14:id>{9157CFA9-1EBE-4029-A114-ECA5C8566FF3}</x14:id>
        </ext>
      </extLst>
    </cfRule>
  </conditionalFormatting>
  <conditionalFormatting sqref="N48">
    <cfRule type="dataBar" priority="8">
      <dataBar>
        <cfvo type="min"/>
        <cfvo type="max"/>
        <color rgb="FF63C384"/>
      </dataBar>
      <extLst>
        <ext xmlns:x14="http://schemas.microsoft.com/office/spreadsheetml/2009/9/main" uri="{B025F937-C7B1-47D3-B67F-A62EFF666E3E}">
          <x14:id>{5623FEE3-A56C-4BCA-A32D-0D28184C798F}</x14:id>
        </ext>
      </extLst>
    </cfRule>
  </conditionalFormatting>
  <conditionalFormatting sqref="N50">
    <cfRule type="dataBar" priority="7">
      <dataBar>
        <cfvo type="min"/>
        <cfvo type="max"/>
        <color rgb="FF63C384"/>
      </dataBar>
      <extLst>
        <ext xmlns:x14="http://schemas.microsoft.com/office/spreadsheetml/2009/9/main" uri="{B025F937-C7B1-47D3-B67F-A62EFF666E3E}">
          <x14:id>{1829F48A-F969-4295-BE14-51E1AF00FF63}</x14:id>
        </ext>
      </extLst>
    </cfRule>
  </conditionalFormatting>
  <conditionalFormatting sqref="N52">
    <cfRule type="dataBar" priority="6">
      <dataBar>
        <cfvo type="min"/>
        <cfvo type="max"/>
        <color rgb="FF63C384"/>
      </dataBar>
      <extLst>
        <ext xmlns:x14="http://schemas.microsoft.com/office/spreadsheetml/2009/9/main" uri="{B025F937-C7B1-47D3-B67F-A62EFF666E3E}">
          <x14:id>{7BEEDFD7-441B-4A67-AD0B-6974DBF5FAAF}</x14:id>
        </ext>
      </extLst>
    </cfRule>
  </conditionalFormatting>
  <conditionalFormatting sqref="N12:P12">
    <cfRule type="dataBar" priority="3">
      <dataBar>
        <cfvo type="min"/>
        <cfvo type="max"/>
        <color rgb="FF63C384"/>
      </dataBar>
      <extLst>
        <ext xmlns:x14="http://schemas.microsoft.com/office/spreadsheetml/2009/9/main" uri="{B025F937-C7B1-47D3-B67F-A62EFF666E3E}">
          <x14:id>{EF4F3FC1-E157-4AA3-B3BB-821543E95690}</x14:id>
        </ext>
      </extLst>
    </cfRule>
  </conditionalFormatting>
  <conditionalFormatting sqref="N13:P13">
    <cfRule type="dataBar" priority="49">
      <dataBar>
        <cfvo type="min"/>
        <cfvo type="max"/>
        <color rgb="FF63C384"/>
      </dataBar>
      <extLst>
        <ext xmlns:x14="http://schemas.microsoft.com/office/spreadsheetml/2009/9/main" uri="{B025F937-C7B1-47D3-B67F-A62EFF666E3E}">
          <x14:id>{506B3A0F-6347-4238-972A-206241DB5393}</x14:id>
        </ext>
      </extLst>
    </cfRule>
  </conditionalFormatting>
  <conditionalFormatting sqref="N26:P26">
    <cfRule type="dataBar" priority="2">
      <dataBar>
        <cfvo type="min"/>
        <cfvo type="max"/>
        <color rgb="FF63C384"/>
      </dataBar>
      <extLst>
        <ext xmlns:x14="http://schemas.microsoft.com/office/spreadsheetml/2009/9/main" uri="{B025F937-C7B1-47D3-B67F-A62EFF666E3E}">
          <x14:id>{A0E51F3E-B83B-4B8A-8B3C-6A2B8812FFDC}</x14:id>
        </ext>
      </extLst>
    </cfRule>
  </conditionalFormatting>
  <conditionalFormatting sqref="N43:P43">
    <cfRule type="dataBar" priority="1">
      <dataBar>
        <cfvo type="min"/>
        <cfvo type="max"/>
        <color rgb="FF63C384"/>
      </dataBar>
      <extLst>
        <ext xmlns:x14="http://schemas.microsoft.com/office/spreadsheetml/2009/9/main" uri="{B025F937-C7B1-47D3-B67F-A62EFF666E3E}">
          <x14:id>{FCB054B3-1AC1-4DF3-8991-51A9754A667B}</x14:id>
        </ext>
      </extLst>
    </cfRule>
  </conditionalFormatting>
  <conditionalFormatting sqref="O18">
    <cfRule type="dataBar" priority="24">
      <dataBar>
        <cfvo type="min"/>
        <cfvo type="max"/>
        <color rgb="FF63C384"/>
      </dataBar>
      <extLst>
        <ext xmlns:x14="http://schemas.microsoft.com/office/spreadsheetml/2009/9/main" uri="{B025F937-C7B1-47D3-B67F-A62EFF666E3E}">
          <x14:id>{B6E72B2D-D700-4B99-8BAB-1569BD588DBD}</x14:id>
        </ext>
      </extLst>
    </cfRule>
  </conditionalFormatting>
  <conditionalFormatting sqref="O20">
    <cfRule type="dataBar" priority="22">
      <dataBar>
        <cfvo type="min"/>
        <cfvo type="max"/>
        <color rgb="FF63C384"/>
      </dataBar>
      <extLst>
        <ext xmlns:x14="http://schemas.microsoft.com/office/spreadsheetml/2009/9/main" uri="{B025F937-C7B1-47D3-B67F-A62EFF666E3E}">
          <x14:id>{7937F020-A858-4C9F-87AC-020FBEDF61D4}</x14:id>
        </ext>
      </extLst>
    </cfRule>
  </conditionalFormatting>
  <conditionalFormatting sqref="O29">
    <cfRule type="dataBar" priority="20">
      <dataBar>
        <cfvo type="min"/>
        <cfvo type="max"/>
        <color rgb="FF63C384"/>
      </dataBar>
      <extLst>
        <ext xmlns:x14="http://schemas.microsoft.com/office/spreadsheetml/2009/9/main" uri="{B025F937-C7B1-47D3-B67F-A62EFF666E3E}">
          <x14:id>{C01F9E28-E53B-44CC-9F50-E1911C3B0737}</x14:id>
        </ext>
      </extLst>
    </cfRule>
  </conditionalFormatting>
  <conditionalFormatting sqref="O35">
    <cfRule type="dataBar" priority="16">
      <dataBar>
        <cfvo type="min"/>
        <cfvo type="max"/>
        <color rgb="FF63C384"/>
      </dataBar>
      <extLst>
        <ext xmlns:x14="http://schemas.microsoft.com/office/spreadsheetml/2009/9/main" uri="{B025F937-C7B1-47D3-B67F-A62EFF666E3E}">
          <x14:id>{23B19917-DAB1-4B69-8C5D-00FEF26084A3}</x14:id>
        </ext>
      </extLst>
    </cfRule>
  </conditionalFormatting>
  <conditionalFormatting sqref="O37">
    <cfRule type="dataBar" priority="13">
      <dataBar>
        <cfvo type="min"/>
        <cfvo type="max"/>
        <color rgb="FF63C384"/>
      </dataBar>
      <extLst>
        <ext xmlns:x14="http://schemas.microsoft.com/office/spreadsheetml/2009/9/main" uri="{B025F937-C7B1-47D3-B67F-A62EFF666E3E}">
          <x14:id>{01D11521-CCCB-4828-B711-FD066D583435}</x14:id>
        </ext>
      </extLst>
    </cfRule>
  </conditionalFormatting>
  <conditionalFormatting sqref="O39">
    <cfRule type="dataBar" priority="10">
      <dataBar>
        <cfvo type="min"/>
        <cfvo type="max"/>
        <color rgb="FF63C384"/>
      </dataBar>
      <extLst>
        <ext xmlns:x14="http://schemas.microsoft.com/office/spreadsheetml/2009/9/main" uri="{B025F937-C7B1-47D3-B67F-A62EFF666E3E}">
          <x14:id>{9D55005C-D2C8-4CB2-82BF-12268CD416AF}</x14:id>
        </ext>
      </extLst>
    </cfRule>
  </conditionalFormatting>
  <conditionalFormatting sqref="O16:P16">
    <cfRule type="dataBar" priority="47">
      <dataBar>
        <cfvo type="min"/>
        <cfvo type="max"/>
        <color rgb="FF63C384"/>
      </dataBar>
      <extLst>
        <ext xmlns:x14="http://schemas.microsoft.com/office/spreadsheetml/2009/9/main" uri="{B025F937-C7B1-47D3-B67F-A62EFF666E3E}">
          <x14:id>{4450F8E4-0828-4E96-BD5A-017D8C7E321B}</x14:id>
        </ext>
      </extLst>
    </cfRule>
  </conditionalFormatting>
  <conditionalFormatting sqref="O22:P22">
    <cfRule type="dataBar" priority="42">
      <dataBar>
        <cfvo type="min"/>
        <cfvo type="max"/>
        <color rgb="FF63C384"/>
      </dataBar>
      <extLst>
        <ext xmlns:x14="http://schemas.microsoft.com/office/spreadsheetml/2009/9/main" uri="{B025F937-C7B1-47D3-B67F-A62EFF666E3E}">
          <x14:id>{EFE6B4AD-7037-498B-A98D-A0F9F29A3F9D}</x14:id>
        </ext>
      </extLst>
    </cfRule>
  </conditionalFormatting>
  <conditionalFormatting sqref="O31:P31">
    <cfRule type="dataBar" priority="38">
      <dataBar>
        <cfvo type="min"/>
        <cfvo type="max"/>
        <color rgb="FF63C384"/>
      </dataBar>
      <extLst>
        <ext xmlns:x14="http://schemas.microsoft.com/office/spreadsheetml/2009/9/main" uri="{B025F937-C7B1-47D3-B67F-A62EFF666E3E}">
          <x14:id>{717F2327-2285-4A6F-890F-490410110B72}</x14:id>
        </ext>
      </extLst>
    </cfRule>
  </conditionalFormatting>
  <conditionalFormatting sqref="O33:P33">
    <cfRule type="dataBar" priority="36">
      <dataBar>
        <cfvo type="min"/>
        <cfvo type="max"/>
        <color rgb="FF63C384"/>
      </dataBar>
      <extLst>
        <ext xmlns:x14="http://schemas.microsoft.com/office/spreadsheetml/2009/9/main" uri="{B025F937-C7B1-47D3-B67F-A62EFF666E3E}">
          <x14:id>{AC384035-5082-4D61-B7AE-2901DDD8AA02}</x14:id>
        </ext>
      </extLst>
    </cfRule>
  </conditionalFormatting>
  <conditionalFormatting sqref="O46:P46">
    <cfRule type="dataBar" priority="30">
      <dataBar>
        <cfvo type="min"/>
        <cfvo type="max"/>
        <color rgb="FF63C384"/>
      </dataBar>
      <extLst>
        <ext xmlns:x14="http://schemas.microsoft.com/office/spreadsheetml/2009/9/main" uri="{B025F937-C7B1-47D3-B67F-A62EFF666E3E}">
          <x14:id>{F379C63D-72E8-4593-9DFD-CA605CC64BA9}</x14:id>
        </ext>
      </extLst>
    </cfRule>
  </conditionalFormatting>
  <conditionalFormatting sqref="O48:P48">
    <cfRule type="dataBar" priority="29">
      <dataBar>
        <cfvo type="min"/>
        <cfvo type="max"/>
        <color rgb="FF63C384"/>
      </dataBar>
      <extLst>
        <ext xmlns:x14="http://schemas.microsoft.com/office/spreadsheetml/2009/9/main" uri="{B025F937-C7B1-47D3-B67F-A62EFF666E3E}">
          <x14:id>{49EE7AF7-D688-45ED-8668-5830941C0AE0}</x14:id>
        </ext>
      </extLst>
    </cfRule>
  </conditionalFormatting>
  <conditionalFormatting sqref="O50:P50">
    <cfRule type="dataBar" priority="28">
      <dataBar>
        <cfvo type="min"/>
        <cfvo type="max"/>
        <color rgb="FF63C384"/>
      </dataBar>
      <extLst>
        <ext xmlns:x14="http://schemas.microsoft.com/office/spreadsheetml/2009/9/main" uri="{B025F937-C7B1-47D3-B67F-A62EFF666E3E}">
          <x14:id>{23F71B5D-8DD0-4C5D-B2BF-4E45489598D8}</x14:id>
        </ext>
      </extLst>
    </cfRule>
  </conditionalFormatting>
  <conditionalFormatting sqref="O52:P52">
    <cfRule type="dataBar" priority="27">
      <dataBar>
        <cfvo type="min"/>
        <cfvo type="max"/>
        <color rgb="FF63C384"/>
      </dataBar>
      <extLst>
        <ext xmlns:x14="http://schemas.microsoft.com/office/spreadsheetml/2009/9/main" uri="{B025F937-C7B1-47D3-B67F-A62EFF666E3E}">
          <x14:id>{221BD3F8-C54F-455B-9933-519EFF26239B}</x14:id>
        </ext>
      </extLst>
    </cfRule>
  </conditionalFormatting>
  <conditionalFormatting sqref="P18">
    <cfRule type="dataBar" priority="46">
      <dataBar>
        <cfvo type="min"/>
        <cfvo type="max"/>
        <color rgb="FF63C384"/>
      </dataBar>
      <extLst>
        <ext xmlns:x14="http://schemas.microsoft.com/office/spreadsheetml/2009/9/main" uri="{B025F937-C7B1-47D3-B67F-A62EFF666E3E}">
          <x14:id>{4C03A18E-BABF-4219-B3F1-D55681BE0A4E}</x14:id>
        </ext>
      </extLst>
    </cfRule>
  </conditionalFormatting>
  <conditionalFormatting sqref="P20">
    <cfRule type="dataBar" priority="44">
      <dataBar>
        <cfvo type="min"/>
        <cfvo type="max"/>
        <color rgb="FF63C384"/>
      </dataBar>
      <extLst>
        <ext xmlns:x14="http://schemas.microsoft.com/office/spreadsheetml/2009/9/main" uri="{B025F937-C7B1-47D3-B67F-A62EFF666E3E}">
          <x14:id>{2F47C878-AFC3-483F-9611-EF6EED8D17A1}</x14:id>
        </ext>
      </extLst>
    </cfRule>
  </conditionalFormatting>
  <conditionalFormatting sqref="P29 N29">
    <cfRule type="dataBar" priority="39">
      <dataBar>
        <cfvo type="min"/>
        <cfvo type="max"/>
        <color rgb="FF63C384"/>
      </dataBar>
      <extLst>
        <ext xmlns:x14="http://schemas.microsoft.com/office/spreadsheetml/2009/9/main" uri="{B025F937-C7B1-47D3-B67F-A62EFF666E3E}">
          <x14:id>{A3C6EC50-27D7-42E8-89F1-ACB8877A5A00}</x14:id>
        </ext>
      </extLst>
    </cfRule>
  </conditionalFormatting>
  <conditionalFormatting sqref="P35">
    <cfRule type="dataBar" priority="15">
      <dataBar>
        <cfvo type="min"/>
        <cfvo type="max"/>
        <color rgb="FF63C384"/>
      </dataBar>
      <extLst>
        <ext xmlns:x14="http://schemas.microsoft.com/office/spreadsheetml/2009/9/main" uri="{B025F937-C7B1-47D3-B67F-A62EFF666E3E}">
          <x14:id>{1A350291-148B-431C-BD34-A6BFE2045E1D}</x14:id>
        </ext>
      </extLst>
    </cfRule>
  </conditionalFormatting>
  <conditionalFormatting sqref="P37">
    <cfRule type="dataBar" priority="12">
      <dataBar>
        <cfvo type="min"/>
        <cfvo type="max"/>
        <color rgb="FF63C384"/>
      </dataBar>
      <extLst>
        <ext xmlns:x14="http://schemas.microsoft.com/office/spreadsheetml/2009/9/main" uri="{B025F937-C7B1-47D3-B67F-A62EFF666E3E}">
          <x14:id>{50993680-67F7-4A8A-ABC0-5D1A89FCC303}</x14:id>
        </ext>
      </extLst>
    </cfRule>
  </conditionalFormatting>
  <conditionalFormatting sqref="P39">
    <cfRule type="dataBar" priority="33">
      <dataBar>
        <cfvo type="min"/>
        <cfvo type="max"/>
        <color rgb="FF63C384"/>
      </dataBar>
      <extLst>
        <ext xmlns:x14="http://schemas.microsoft.com/office/spreadsheetml/2009/9/main" uri="{B025F937-C7B1-47D3-B67F-A62EFF666E3E}">
          <x14:id>{1E875B17-C5D6-4FC8-985D-3EF79332E438}</x14:id>
        </ext>
      </extLst>
    </cfRule>
  </conditionalFormatting>
  <dataValidations count="2">
    <dataValidation type="list" allowBlank="1" showInputMessage="1" showErrorMessage="1" sqref="H29 I16:J16 J18 J20 I22:J22 J29 I31:J31 I33:J33 I50:J50 J39 I46:J46 I48:J48 I52:J52 N29 O16:P16 P18 P20 O22:P22 P29 O31:P31 O33:P33 O50:P50 P39 O46:P46 O48:P48 O52:P52" xr:uid="{3A87CFFA-A122-4DEA-8519-802A2AA3F0C0}">
      <formula1>"0,0.5,1"</formula1>
    </dataValidation>
    <dataValidation type="list" allowBlank="1" showInputMessage="1" showErrorMessage="1" sqref="H16 H18:I18 H20:I20 H22 I29 H31 H33 H35:J35 H37:J37 H39:I39 H46 H48 H50 H52 N16 N18:O18 N20:O20 N22 O29 N31 N33 N35:P35 N37:P37 N39:O39 N46 N48 N50 N52" xr:uid="{08F8409F-8F2D-436D-B499-0761D1C2DB74}">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BC738E6D-E37A-4E7E-BBF9-495577E03585}">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13CDACA3-7011-430B-9944-1F4FA48980AB}">
            <x14:dataBar minLength="0" maxLength="100" border="1" negativeBarBorderColorSameAsPositive="0">
              <x14:cfvo type="autoMin"/>
              <x14:cfvo type="autoMax"/>
              <x14:borderColor rgb="FF638EC6"/>
              <x14:negativeFillColor rgb="FFFF0000"/>
              <x14:negativeBorderColor rgb="FFFF0000"/>
              <x14:axisColor rgb="FF000000"/>
            </x14:dataBar>
          </x14:cfRule>
          <xm:sqref>C26</xm:sqref>
        </x14:conditionalFormatting>
        <x14:conditionalFormatting xmlns:xm="http://schemas.microsoft.com/office/excel/2006/main">
          <x14:cfRule type="dataBar" id="{19E2EDFE-F6A7-4AB0-ACA6-A60D91BE61C0}">
            <x14:dataBar minLength="0" maxLength="100" border="1" negativeBarBorderColorSameAsPositive="0">
              <x14:cfvo type="autoMin"/>
              <x14:cfvo type="autoMax"/>
              <x14:borderColor rgb="FF638EC6"/>
              <x14:negativeFillColor rgb="FFFF0000"/>
              <x14:negativeBorderColor rgb="FFFF0000"/>
              <x14:axisColor rgb="FF000000"/>
            </x14:dataBar>
          </x14:cfRule>
          <xm:sqref>C43</xm:sqref>
        </x14:conditionalFormatting>
        <x14:conditionalFormatting xmlns:xm="http://schemas.microsoft.com/office/excel/2006/main">
          <x14:cfRule type="dataBar" id="{6619176D-8932-4E2B-931A-33B87418067C}">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B3C382B9-D517-4F8A-9C77-DF6E1E8035E4}">
            <x14:dataBar minLength="0" maxLength="100" border="1" negativeBarBorderColorSameAsPositive="0">
              <x14:cfvo type="autoMin"/>
              <x14:cfvo type="autoMax"/>
              <x14:borderColor rgb="FFFFB628"/>
              <x14:negativeFillColor rgb="FFFF0000"/>
              <x14:negativeBorderColor rgb="FFFF0000"/>
              <x14:axisColor rgb="FF000000"/>
            </x14:dataBar>
          </x14:cfRule>
          <xm:sqref>E26</xm:sqref>
        </x14:conditionalFormatting>
        <x14:conditionalFormatting xmlns:xm="http://schemas.microsoft.com/office/excel/2006/main">
          <x14:cfRule type="dataBar" id="{265B6336-D319-4EA7-8DC3-AC9357F9D188}">
            <x14:dataBar minLength="0" maxLength="100" border="1" negativeBarBorderColorSameAsPositive="0">
              <x14:cfvo type="autoMin"/>
              <x14:cfvo type="autoMax"/>
              <x14:borderColor rgb="FFFFB628"/>
              <x14:negativeFillColor rgb="FFFF0000"/>
              <x14:negativeBorderColor rgb="FFFF0000"/>
              <x14:axisColor rgb="FF000000"/>
            </x14:dataBar>
          </x14:cfRule>
          <xm:sqref>E43</xm:sqref>
        </x14:conditionalFormatting>
        <x14:conditionalFormatting xmlns:xm="http://schemas.microsoft.com/office/excel/2006/main">
          <x14:cfRule type="dataBar" id="{AA04AC10-6C92-4A19-B54A-6CD757D4BB34}">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A1DBAEFA-D9DF-44E5-B6DF-36FC68BCCB5D}">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6220F187-63BE-45E7-AFB6-39883F091CA7}">
            <x14:dataBar minLength="0" maxLength="100" border="1" negativeBarBorderColorSameAsPositive="0">
              <x14:cfvo type="autoMin"/>
              <x14:cfvo type="autoMax"/>
              <x14:borderColor rgb="FFFFB628"/>
              <x14:negativeFillColor rgb="FFFF0000"/>
              <x14:negativeBorderColor rgb="FFFF0000"/>
              <x14:axisColor rgb="FF000000"/>
            </x14:dataBar>
          </x14:cfRule>
          <xm:sqref>G22</xm:sqref>
        </x14:conditionalFormatting>
        <x14:conditionalFormatting xmlns:xm="http://schemas.microsoft.com/office/excel/2006/main">
          <x14:cfRule type="dataBar" id="{3F391EE5-4D5A-4C7A-9BD6-F82C4B8BAC59}">
            <x14:dataBar minLength="0" maxLength="100" border="1" negativeBarBorderColorSameAsPositive="0">
              <x14:cfvo type="autoMin"/>
              <x14:cfvo type="autoMax"/>
              <x14:borderColor rgb="FFFFB628"/>
              <x14:negativeFillColor rgb="FFFF0000"/>
              <x14:negativeBorderColor rgb="FFFF0000"/>
              <x14:axisColor rgb="FF000000"/>
            </x14:dataBar>
          </x14:cfRule>
          <xm:sqref>G29 G31</xm:sqref>
        </x14:conditionalFormatting>
        <x14:conditionalFormatting xmlns:xm="http://schemas.microsoft.com/office/excel/2006/main">
          <x14:cfRule type="dataBar" id="{C0896A56-5C23-4DD6-AD3D-4436E1651C2A}">
            <x14:dataBar minLength="0" maxLength="100" border="1" negativeBarBorderColorSameAsPositive="0">
              <x14:cfvo type="autoMin"/>
              <x14:cfvo type="autoMax"/>
              <x14:borderColor rgb="FFFFB628"/>
              <x14:negativeFillColor rgb="FFFF0000"/>
              <x14:negativeBorderColor rgb="FFFF0000"/>
              <x14:axisColor rgb="FF000000"/>
            </x14:dataBar>
          </x14:cfRule>
          <xm:sqref>G33</xm:sqref>
        </x14:conditionalFormatting>
        <x14:conditionalFormatting xmlns:xm="http://schemas.microsoft.com/office/excel/2006/main">
          <x14:cfRule type="dataBar" id="{C3D79977-4132-43B3-9AEA-9FC195047FD3}">
            <x14:dataBar minLength="0" maxLength="100" border="1" negativeBarBorderColorSameAsPositive="0">
              <x14:cfvo type="autoMin"/>
              <x14:cfvo type="autoMax"/>
              <x14:borderColor rgb="FFFFB628"/>
              <x14:negativeFillColor rgb="FFFF0000"/>
              <x14:negativeBorderColor rgb="FFFF0000"/>
              <x14:axisColor rgb="FF000000"/>
            </x14:dataBar>
          </x14:cfRule>
          <xm:sqref>G35</xm:sqref>
        </x14:conditionalFormatting>
        <x14:conditionalFormatting xmlns:xm="http://schemas.microsoft.com/office/excel/2006/main">
          <x14:cfRule type="dataBar" id="{BD72BA44-D0A0-40D4-A85D-FEDD7A05F46E}">
            <x14:dataBar minLength="0" maxLength="100" border="1" negativeBarBorderColorSameAsPositive="0">
              <x14:cfvo type="autoMin"/>
              <x14:cfvo type="autoMax"/>
              <x14:borderColor rgb="FFFFB628"/>
              <x14:negativeFillColor rgb="FFFF0000"/>
              <x14:negativeBorderColor rgb="FFFF0000"/>
              <x14:axisColor rgb="FF000000"/>
            </x14:dataBar>
          </x14:cfRule>
          <xm:sqref>G37 G39</xm:sqref>
        </x14:conditionalFormatting>
        <x14:conditionalFormatting xmlns:xm="http://schemas.microsoft.com/office/excel/2006/main">
          <x14:cfRule type="dataBar" id="{951B987F-9AE4-4848-8EB7-70ED27BAF72D}">
            <x14:dataBar minLength="0" maxLength="100" border="1" negativeBarBorderColorSameAsPositive="0">
              <x14:cfvo type="autoMin"/>
              <x14:cfvo type="autoMax"/>
              <x14:borderColor rgb="FFFFB628"/>
              <x14:negativeFillColor rgb="FFFF0000"/>
              <x14:negativeBorderColor rgb="FFFF0000"/>
              <x14:axisColor rgb="FF000000"/>
            </x14:dataBar>
          </x14:cfRule>
          <xm:sqref>G46 G48</xm:sqref>
        </x14:conditionalFormatting>
        <x14:conditionalFormatting xmlns:xm="http://schemas.microsoft.com/office/excel/2006/main">
          <x14:cfRule type="dataBar" id="{2AB0A9A6-5343-4792-8B2E-1FE84C853047}">
            <x14:dataBar minLength="0" maxLength="100" border="1" negativeBarBorderColorSameAsPositive="0">
              <x14:cfvo type="autoMin"/>
              <x14:cfvo type="autoMax"/>
              <x14:borderColor rgb="FFFFB628"/>
              <x14:negativeFillColor rgb="FFFF0000"/>
              <x14:negativeBorderColor rgb="FFFF0000"/>
              <x14:axisColor rgb="FF000000"/>
            </x14:dataBar>
          </x14:cfRule>
          <xm:sqref>G50</xm:sqref>
        </x14:conditionalFormatting>
        <x14:conditionalFormatting xmlns:xm="http://schemas.microsoft.com/office/excel/2006/main">
          <x14:cfRule type="dataBar" id="{E64C1878-2548-4DED-B7F9-ACE2B01FBB12}">
            <x14:dataBar minLength="0" maxLength="100" border="1" negativeBarBorderColorSameAsPositive="0">
              <x14:cfvo type="autoMin"/>
              <x14:cfvo type="autoMax"/>
              <x14:borderColor rgb="FFFFB628"/>
              <x14:negativeFillColor rgb="FFFF0000"/>
              <x14:negativeBorderColor rgb="FFFF0000"/>
              <x14:axisColor rgb="FF000000"/>
            </x14:dataBar>
          </x14:cfRule>
          <xm:sqref>G52</xm:sqref>
        </x14:conditionalFormatting>
        <x14:conditionalFormatting xmlns:xm="http://schemas.microsoft.com/office/excel/2006/main">
          <x14:cfRule type="dataBar" id="{5277CAAF-B276-49FD-A47F-86DBEDE57735}">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FA3E20BD-3E94-4ACA-9C56-2771533C1907}">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46383C15-5F1F-4174-80B8-BB918EDB0876}">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B61C6DA9-0925-4988-92A4-65B81A1091E9}">
            <x14:dataBar minLength="0" maxLength="100" border="1" negativeBarBorderColorSameAsPositive="0">
              <x14:cfvo type="autoMin"/>
              <x14:cfvo type="autoMax"/>
              <x14:borderColor rgb="FF63C384"/>
              <x14:negativeFillColor rgb="FFFF0000"/>
              <x14:negativeBorderColor rgb="FFFF0000"/>
              <x14:axisColor rgb="FF000000"/>
            </x14:dataBar>
          </x14:cfRule>
          <xm:sqref>H22</xm:sqref>
        </x14:conditionalFormatting>
        <x14:conditionalFormatting xmlns:xm="http://schemas.microsoft.com/office/excel/2006/main">
          <x14:cfRule type="dataBar" id="{1F29CCC7-AFB6-4E80-BB1C-91A74A9D96E9}">
            <x14:dataBar minLength="0" maxLength="100" border="1" negativeBarBorderColorSameAsPositive="0">
              <x14:cfvo type="autoMin"/>
              <x14:cfvo type="autoMax"/>
              <x14:borderColor rgb="FF63C384"/>
              <x14:negativeFillColor rgb="FFFF0000"/>
              <x14:negativeBorderColor rgb="FFFF0000"/>
              <x14:axisColor rgb="FF000000"/>
            </x14:dataBar>
          </x14:cfRule>
          <xm:sqref>H29 J29</xm:sqref>
        </x14:conditionalFormatting>
        <x14:conditionalFormatting xmlns:xm="http://schemas.microsoft.com/office/excel/2006/main">
          <x14:cfRule type="dataBar" id="{401778A9-0C7E-488D-A68B-6D82AA48FD5D}">
            <x14:dataBar minLength="0" maxLength="100" border="1" negativeBarBorderColorSameAsPositive="0">
              <x14:cfvo type="autoMin"/>
              <x14:cfvo type="autoMax"/>
              <x14:borderColor rgb="FF63C384"/>
              <x14:negativeFillColor rgb="FFFF0000"/>
              <x14:negativeBorderColor rgb="FFFF0000"/>
              <x14:axisColor rgb="FF000000"/>
            </x14:dataBar>
          </x14:cfRule>
          <xm:sqref>H31</xm:sqref>
        </x14:conditionalFormatting>
        <x14:conditionalFormatting xmlns:xm="http://schemas.microsoft.com/office/excel/2006/main">
          <x14:cfRule type="dataBar" id="{FF9DC8A3-4453-4196-9492-5DED13C7F5B8}">
            <x14:dataBar minLength="0" maxLength="100" border="1" negativeBarBorderColorSameAsPositive="0">
              <x14:cfvo type="autoMin"/>
              <x14:cfvo type="autoMax"/>
              <x14:borderColor rgb="FF63C384"/>
              <x14:negativeFillColor rgb="FFFF0000"/>
              <x14:negativeBorderColor rgb="FFFF0000"/>
              <x14:axisColor rgb="FF000000"/>
            </x14:dataBar>
          </x14:cfRule>
          <xm:sqref>H33</xm:sqref>
        </x14:conditionalFormatting>
        <x14:conditionalFormatting xmlns:xm="http://schemas.microsoft.com/office/excel/2006/main">
          <x14:cfRule type="dataBar" id="{ABE8BA5E-1877-41B1-9399-D59FE3587C45}">
            <x14:dataBar minLength="0" maxLength="100" border="1" negativeBarBorderColorSameAsPositive="0">
              <x14:cfvo type="autoMin"/>
              <x14:cfvo type="autoMax"/>
              <x14:borderColor rgb="FF63C384"/>
              <x14:negativeFillColor rgb="FFFF0000"/>
              <x14:negativeBorderColor rgb="FFFF0000"/>
              <x14:axisColor rgb="FF000000"/>
            </x14:dataBar>
          </x14:cfRule>
          <xm:sqref>H35</xm:sqref>
        </x14:conditionalFormatting>
        <x14:conditionalFormatting xmlns:xm="http://schemas.microsoft.com/office/excel/2006/main">
          <x14:cfRule type="dataBar" id="{D52AB75F-3CED-48DA-8397-385ACE1DC70C}">
            <x14:dataBar minLength="0" maxLength="100" border="1" negativeBarBorderColorSameAsPositive="0">
              <x14:cfvo type="autoMin"/>
              <x14:cfvo type="autoMax"/>
              <x14:borderColor rgb="FF63C384"/>
              <x14:negativeFillColor rgb="FFFF0000"/>
              <x14:negativeBorderColor rgb="FFFF0000"/>
              <x14:axisColor rgb="FF000000"/>
            </x14:dataBar>
          </x14:cfRule>
          <xm:sqref>H37</xm:sqref>
        </x14:conditionalFormatting>
        <x14:conditionalFormatting xmlns:xm="http://schemas.microsoft.com/office/excel/2006/main">
          <x14:cfRule type="dataBar" id="{9110CB55-29DF-4B75-9AB8-78A27A84CE82}">
            <x14:dataBar minLength="0" maxLength="100" border="1" negativeBarBorderColorSameAsPositive="0">
              <x14:cfvo type="autoMin"/>
              <x14:cfvo type="autoMax"/>
              <x14:borderColor rgb="FF63C384"/>
              <x14:negativeFillColor rgb="FFFF0000"/>
              <x14:negativeBorderColor rgb="FFFF0000"/>
              <x14:axisColor rgb="FF000000"/>
            </x14:dataBar>
          </x14:cfRule>
          <xm:sqref>H39</xm:sqref>
        </x14:conditionalFormatting>
        <x14:conditionalFormatting xmlns:xm="http://schemas.microsoft.com/office/excel/2006/main">
          <x14:cfRule type="dataBar" id="{041D078F-E1DF-49A4-A68A-86BBA3EEDF94}">
            <x14:dataBar minLength="0" maxLength="100" border="1" negativeBarBorderColorSameAsPositive="0">
              <x14:cfvo type="autoMin"/>
              <x14:cfvo type="autoMax"/>
              <x14:borderColor rgb="FF63C384"/>
              <x14:negativeFillColor rgb="FFFF0000"/>
              <x14:negativeBorderColor rgb="FFFF0000"/>
              <x14:axisColor rgb="FF000000"/>
            </x14:dataBar>
          </x14:cfRule>
          <xm:sqref>H46</xm:sqref>
        </x14:conditionalFormatting>
        <x14:conditionalFormatting xmlns:xm="http://schemas.microsoft.com/office/excel/2006/main">
          <x14:cfRule type="dataBar" id="{9843B1FF-D131-404E-8ECC-F0B3624D6391}">
            <x14:dataBar minLength="0" maxLength="100" border="1" negativeBarBorderColorSameAsPositive="0">
              <x14:cfvo type="autoMin"/>
              <x14:cfvo type="autoMax"/>
              <x14:borderColor rgb="FF63C384"/>
              <x14:negativeFillColor rgb="FFFF0000"/>
              <x14:negativeBorderColor rgb="FFFF0000"/>
              <x14:axisColor rgb="FF000000"/>
            </x14:dataBar>
          </x14:cfRule>
          <xm:sqref>H48</xm:sqref>
        </x14:conditionalFormatting>
        <x14:conditionalFormatting xmlns:xm="http://schemas.microsoft.com/office/excel/2006/main">
          <x14:cfRule type="dataBar" id="{3EF4520A-2E7A-4ACF-87E7-990283BE49ED}">
            <x14:dataBar minLength="0" maxLength="100" border="1" negativeBarBorderColorSameAsPositive="0">
              <x14:cfvo type="autoMin"/>
              <x14:cfvo type="autoMax"/>
              <x14:borderColor rgb="FF63C384"/>
              <x14:negativeFillColor rgb="FFFF0000"/>
              <x14:negativeBorderColor rgb="FFFF0000"/>
              <x14:axisColor rgb="FF000000"/>
            </x14:dataBar>
          </x14:cfRule>
          <xm:sqref>H50</xm:sqref>
        </x14:conditionalFormatting>
        <x14:conditionalFormatting xmlns:xm="http://schemas.microsoft.com/office/excel/2006/main">
          <x14:cfRule type="dataBar" id="{2FE99E30-5CA2-4607-9F64-6A97E06852DA}">
            <x14:dataBar minLength="0" maxLength="100" border="1" negativeBarBorderColorSameAsPositive="0">
              <x14:cfvo type="autoMin"/>
              <x14:cfvo type="autoMax"/>
              <x14:borderColor rgb="FF63C384"/>
              <x14:negativeFillColor rgb="FFFF0000"/>
              <x14:negativeBorderColor rgb="FFFF0000"/>
              <x14:axisColor rgb="FF000000"/>
            </x14:dataBar>
          </x14:cfRule>
          <xm:sqref>H52</xm:sqref>
        </x14:conditionalFormatting>
        <x14:conditionalFormatting xmlns:xm="http://schemas.microsoft.com/office/excel/2006/main">
          <x14:cfRule type="dataBar" id="{5E7493B6-B2D6-4740-A366-7D77BFF47248}">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567F3D31-B8CB-4601-B259-B67A60FB0DAD}">
            <x14:dataBar minLength="0" maxLength="100" border="1" negativeBarBorderColorSameAsPositive="0">
              <x14:cfvo type="autoMin"/>
              <x14:cfvo type="autoMax"/>
              <x14:borderColor rgb="FF63C384"/>
              <x14:negativeFillColor rgb="FFFF0000"/>
              <x14:negativeBorderColor rgb="FFFF0000"/>
              <x14:axisColor rgb="FF000000"/>
            </x14:dataBar>
          </x14:cfRule>
          <xm:sqref>H26:J26</xm:sqref>
        </x14:conditionalFormatting>
        <x14:conditionalFormatting xmlns:xm="http://schemas.microsoft.com/office/excel/2006/main">
          <x14:cfRule type="dataBar" id="{82DED150-1FF1-4BA8-BB3D-D0889F20572C}">
            <x14:dataBar minLength="0" maxLength="100" border="1" negativeBarBorderColorSameAsPositive="0">
              <x14:cfvo type="autoMin"/>
              <x14:cfvo type="autoMax"/>
              <x14:borderColor rgb="FF63C384"/>
              <x14:negativeFillColor rgb="FFFF0000"/>
              <x14:negativeBorderColor rgb="FFFF0000"/>
              <x14:axisColor rgb="FF000000"/>
            </x14:dataBar>
          </x14:cfRule>
          <xm:sqref>H43:J43</xm:sqref>
        </x14:conditionalFormatting>
        <x14:conditionalFormatting xmlns:xm="http://schemas.microsoft.com/office/excel/2006/main">
          <x14:cfRule type="dataBar" id="{18B14B38-47F8-477F-8FC2-F2431E178E59}">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5011BF1F-3B1B-4995-BE6A-C2E70BCE918F}">
            <x14:dataBar minLength="0" maxLength="100" border="1" negativeBarBorderColorSameAsPositive="0">
              <x14:cfvo type="autoMin"/>
              <x14:cfvo type="autoMax"/>
              <x14:borderColor rgb="FF63C384"/>
              <x14:negativeFillColor rgb="FFFF0000"/>
              <x14:negativeBorderColor rgb="FFFF0000"/>
              <x14:axisColor rgb="FF000000"/>
            </x14:dataBar>
          </x14:cfRule>
          <xm:sqref>I20</xm:sqref>
        </x14:conditionalFormatting>
        <x14:conditionalFormatting xmlns:xm="http://schemas.microsoft.com/office/excel/2006/main">
          <x14:cfRule type="dataBar" id="{9E028D0A-257D-40E7-A772-FA78A80A9443}">
            <x14:dataBar minLength="0" maxLength="100" border="1" negativeBarBorderColorSameAsPositive="0">
              <x14:cfvo type="autoMin"/>
              <x14:cfvo type="autoMax"/>
              <x14:borderColor rgb="FF63C384"/>
              <x14:negativeFillColor rgb="FFFF0000"/>
              <x14:negativeBorderColor rgb="FFFF0000"/>
              <x14:axisColor rgb="FF000000"/>
            </x14:dataBar>
          </x14:cfRule>
          <xm:sqref>I29</xm:sqref>
        </x14:conditionalFormatting>
        <x14:conditionalFormatting xmlns:xm="http://schemas.microsoft.com/office/excel/2006/main">
          <x14:cfRule type="dataBar" id="{E5CDA4B0-C422-48C1-98AB-3F28FEA0D21D}">
            <x14:dataBar minLength="0" maxLength="100" border="1" negativeBarBorderColorSameAsPositive="0">
              <x14:cfvo type="autoMin"/>
              <x14:cfvo type="autoMax"/>
              <x14:borderColor rgb="FF63C384"/>
              <x14:negativeFillColor rgb="FFFF0000"/>
              <x14:negativeBorderColor rgb="FFFF0000"/>
              <x14:axisColor rgb="FF000000"/>
            </x14:dataBar>
          </x14:cfRule>
          <xm:sqref>I35</xm:sqref>
        </x14:conditionalFormatting>
        <x14:conditionalFormatting xmlns:xm="http://schemas.microsoft.com/office/excel/2006/main">
          <x14:cfRule type="dataBar" id="{55803727-D3C0-4075-979D-CDC49D9517D6}">
            <x14:dataBar minLength="0" maxLength="100" border="1" negativeBarBorderColorSameAsPositive="0">
              <x14:cfvo type="autoMin"/>
              <x14:cfvo type="autoMax"/>
              <x14:borderColor rgb="FF63C384"/>
              <x14:negativeFillColor rgb="FFFF0000"/>
              <x14:negativeBorderColor rgb="FFFF0000"/>
              <x14:axisColor rgb="FF000000"/>
            </x14:dataBar>
          </x14:cfRule>
          <xm:sqref>I37</xm:sqref>
        </x14:conditionalFormatting>
        <x14:conditionalFormatting xmlns:xm="http://schemas.microsoft.com/office/excel/2006/main">
          <x14:cfRule type="dataBar" id="{8A9530AF-1423-4475-ACA7-CAF995613B47}">
            <x14:dataBar minLength="0" maxLength="100" border="1" negativeBarBorderColorSameAsPositive="0">
              <x14:cfvo type="autoMin"/>
              <x14:cfvo type="autoMax"/>
              <x14:borderColor rgb="FF63C384"/>
              <x14:negativeFillColor rgb="FFFF0000"/>
              <x14:negativeBorderColor rgb="FFFF0000"/>
              <x14:axisColor rgb="FF000000"/>
            </x14:dataBar>
          </x14:cfRule>
          <xm:sqref>I39</xm:sqref>
        </x14:conditionalFormatting>
        <x14:conditionalFormatting xmlns:xm="http://schemas.microsoft.com/office/excel/2006/main">
          <x14:cfRule type="dataBar" id="{A7CE0F87-5D41-4ECA-9098-DCFF568BAB21}">
            <x14:dataBar minLength="0" maxLength="100" border="1" negativeBarBorderColorSameAsPositive="0">
              <x14:cfvo type="autoMin"/>
              <x14:cfvo type="autoMax"/>
              <x14:borderColor rgb="FF63C384"/>
              <x14:negativeFillColor rgb="FFFF0000"/>
              <x14:negativeBorderColor rgb="FFFF0000"/>
              <x14:axisColor rgb="FF000000"/>
            </x14:dataBar>
          </x14:cfRule>
          <xm:sqref>I16:J16</xm:sqref>
        </x14:conditionalFormatting>
        <x14:conditionalFormatting xmlns:xm="http://schemas.microsoft.com/office/excel/2006/main">
          <x14:cfRule type="dataBar" id="{F95A8B1E-E544-4B71-A81E-3E3490AE926E}">
            <x14:dataBar minLength="0" maxLength="100" border="1" negativeBarBorderColorSameAsPositive="0">
              <x14:cfvo type="autoMin"/>
              <x14:cfvo type="autoMax"/>
              <x14:borderColor rgb="FF63C384"/>
              <x14:negativeFillColor rgb="FFFF0000"/>
              <x14:negativeBorderColor rgb="FFFF0000"/>
              <x14:axisColor rgb="FF000000"/>
            </x14:dataBar>
          </x14:cfRule>
          <xm:sqref>I22:J22</xm:sqref>
        </x14:conditionalFormatting>
        <x14:conditionalFormatting xmlns:xm="http://schemas.microsoft.com/office/excel/2006/main">
          <x14:cfRule type="dataBar" id="{13274278-C27E-4DA0-BD40-29869F99548C}">
            <x14:dataBar minLength="0" maxLength="100" border="1" negativeBarBorderColorSameAsPositive="0">
              <x14:cfvo type="autoMin"/>
              <x14:cfvo type="autoMax"/>
              <x14:borderColor rgb="FF63C384"/>
              <x14:negativeFillColor rgb="FFFF0000"/>
              <x14:negativeBorderColor rgb="FFFF0000"/>
              <x14:axisColor rgb="FF000000"/>
            </x14:dataBar>
          </x14:cfRule>
          <xm:sqref>I31:J31</xm:sqref>
        </x14:conditionalFormatting>
        <x14:conditionalFormatting xmlns:xm="http://schemas.microsoft.com/office/excel/2006/main">
          <x14:cfRule type="dataBar" id="{FF0E1977-7CB0-458B-9203-ABC6F7C06B90}">
            <x14:dataBar minLength="0" maxLength="100" border="1" negativeBarBorderColorSameAsPositive="0">
              <x14:cfvo type="autoMin"/>
              <x14:cfvo type="autoMax"/>
              <x14:borderColor rgb="FF63C384"/>
              <x14:negativeFillColor rgb="FFFF0000"/>
              <x14:negativeBorderColor rgb="FFFF0000"/>
              <x14:axisColor rgb="FF000000"/>
            </x14:dataBar>
          </x14:cfRule>
          <xm:sqref>I33:J33</xm:sqref>
        </x14:conditionalFormatting>
        <x14:conditionalFormatting xmlns:xm="http://schemas.microsoft.com/office/excel/2006/main">
          <x14:cfRule type="dataBar" id="{E82E4DA1-1509-439E-93DD-2B037642A726}">
            <x14:dataBar minLength="0" maxLength="100" border="1" negativeBarBorderColorSameAsPositive="0">
              <x14:cfvo type="autoMin"/>
              <x14:cfvo type="autoMax"/>
              <x14:borderColor rgb="FF63C384"/>
              <x14:negativeFillColor rgb="FFFF0000"/>
              <x14:negativeBorderColor rgb="FFFF0000"/>
              <x14:axisColor rgb="FF000000"/>
            </x14:dataBar>
          </x14:cfRule>
          <xm:sqref>I46:J46</xm:sqref>
        </x14:conditionalFormatting>
        <x14:conditionalFormatting xmlns:xm="http://schemas.microsoft.com/office/excel/2006/main">
          <x14:cfRule type="dataBar" id="{D2C2C6FF-0490-4516-8397-0C4736C5DDB1}">
            <x14:dataBar minLength="0" maxLength="100" border="1" negativeBarBorderColorSameAsPositive="0">
              <x14:cfvo type="autoMin"/>
              <x14:cfvo type="autoMax"/>
              <x14:borderColor rgb="FF63C384"/>
              <x14:negativeFillColor rgb="FFFF0000"/>
              <x14:negativeBorderColor rgb="FFFF0000"/>
              <x14:axisColor rgb="FF000000"/>
            </x14:dataBar>
          </x14:cfRule>
          <xm:sqref>I48:J48</xm:sqref>
        </x14:conditionalFormatting>
        <x14:conditionalFormatting xmlns:xm="http://schemas.microsoft.com/office/excel/2006/main">
          <x14:cfRule type="dataBar" id="{CB2E5176-5AB9-4854-9328-A11592A97BB0}">
            <x14:dataBar minLength="0" maxLength="100" border="1" negativeBarBorderColorSameAsPositive="0">
              <x14:cfvo type="autoMin"/>
              <x14:cfvo type="autoMax"/>
              <x14:borderColor rgb="FF63C384"/>
              <x14:negativeFillColor rgb="FFFF0000"/>
              <x14:negativeBorderColor rgb="FFFF0000"/>
              <x14:axisColor rgb="FF000000"/>
            </x14:dataBar>
          </x14:cfRule>
          <xm:sqref>I50:J50</xm:sqref>
        </x14:conditionalFormatting>
        <x14:conditionalFormatting xmlns:xm="http://schemas.microsoft.com/office/excel/2006/main">
          <x14:cfRule type="dataBar" id="{44C119F9-F004-49AF-B4A1-2B9770DF426F}">
            <x14:dataBar minLength="0" maxLength="100" border="1" negativeBarBorderColorSameAsPositive="0">
              <x14:cfvo type="autoMin"/>
              <x14:cfvo type="autoMax"/>
              <x14:borderColor rgb="FF63C384"/>
              <x14:negativeFillColor rgb="FFFF0000"/>
              <x14:negativeBorderColor rgb="FFFF0000"/>
              <x14:axisColor rgb="FF000000"/>
            </x14:dataBar>
          </x14:cfRule>
          <xm:sqref>I52:J52</xm:sqref>
        </x14:conditionalFormatting>
        <x14:conditionalFormatting xmlns:xm="http://schemas.microsoft.com/office/excel/2006/main">
          <x14:cfRule type="dataBar" id="{5BD47F8E-D4CB-4529-A8F7-C31CF29B14B1}">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3AD0893C-D339-46C5-8919-A8B045D13796}">
            <x14:dataBar minLength="0" maxLength="100" border="1" negativeBarBorderColorSameAsPositive="0">
              <x14:cfvo type="autoMin"/>
              <x14:cfvo type="autoMax"/>
              <x14:borderColor rgb="FF63C384"/>
              <x14:negativeFillColor rgb="FFFF0000"/>
              <x14:negativeBorderColor rgb="FFFF0000"/>
              <x14:axisColor rgb="FF000000"/>
            </x14:dataBar>
          </x14:cfRule>
          <xm:sqref>J20</xm:sqref>
        </x14:conditionalFormatting>
        <x14:conditionalFormatting xmlns:xm="http://schemas.microsoft.com/office/excel/2006/main">
          <x14:cfRule type="dataBar" id="{27497C9B-12E1-4ACB-A5EA-FBE68A3EF565}">
            <x14:dataBar minLength="0" maxLength="100" border="1" negativeBarBorderColorSameAsPositive="0">
              <x14:cfvo type="autoMin"/>
              <x14:cfvo type="autoMax"/>
              <x14:borderColor rgb="FF63C384"/>
              <x14:negativeFillColor rgb="FFFF0000"/>
              <x14:negativeBorderColor rgb="FFFF0000"/>
              <x14:axisColor rgb="FF000000"/>
            </x14:dataBar>
          </x14:cfRule>
          <xm:sqref>J35</xm:sqref>
        </x14:conditionalFormatting>
        <x14:conditionalFormatting xmlns:xm="http://schemas.microsoft.com/office/excel/2006/main">
          <x14:cfRule type="dataBar" id="{1AF20219-7058-46E8-84F4-DC39D7E193A4}">
            <x14:dataBar minLength="0" maxLength="100" border="1" negativeBarBorderColorSameAsPositive="0">
              <x14:cfvo type="autoMin"/>
              <x14:cfvo type="autoMax"/>
              <x14:borderColor rgb="FF63C384"/>
              <x14:negativeFillColor rgb="FFFF0000"/>
              <x14:negativeBorderColor rgb="FFFF0000"/>
              <x14:axisColor rgb="FF000000"/>
            </x14:dataBar>
          </x14:cfRule>
          <xm:sqref>J37</xm:sqref>
        </x14:conditionalFormatting>
        <x14:conditionalFormatting xmlns:xm="http://schemas.microsoft.com/office/excel/2006/main">
          <x14:cfRule type="dataBar" id="{F3389EED-A072-4669-80FF-666F7E3860A7}">
            <x14:dataBar minLength="0" maxLength="100" border="1" negativeBarBorderColorSameAsPositive="0">
              <x14:cfvo type="autoMin"/>
              <x14:cfvo type="autoMax"/>
              <x14:borderColor rgb="FF63C384"/>
              <x14:negativeFillColor rgb="FFFF0000"/>
              <x14:negativeBorderColor rgb="FFFF0000"/>
              <x14:axisColor rgb="FF000000"/>
            </x14:dataBar>
          </x14:cfRule>
          <xm:sqref>J39</xm:sqref>
        </x14:conditionalFormatting>
        <x14:conditionalFormatting xmlns:xm="http://schemas.microsoft.com/office/excel/2006/main">
          <x14:cfRule type="dataBar" id="{44541248-87A9-4638-8C79-78075450A7D9}">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F44D2F3A-4323-4E90-B8B0-D64BF584C1F8}">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29FBDBA5-A004-40EC-A55F-E0E84FB5D37E}">
            <x14:dataBar minLength="0" maxLength="100" border="1" negativeBarBorderColorSameAsPositive="0">
              <x14:cfvo type="autoMin"/>
              <x14:cfvo type="autoMax"/>
              <x14:borderColor rgb="FFFFB628"/>
              <x14:negativeFillColor rgb="FFFF0000"/>
              <x14:negativeBorderColor rgb="FFFF0000"/>
              <x14:axisColor rgb="FF000000"/>
            </x14:dataBar>
          </x14:cfRule>
          <xm:sqref>M22</xm:sqref>
        </x14:conditionalFormatting>
        <x14:conditionalFormatting xmlns:xm="http://schemas.microsoft.com/office/excel/2006/main">
          <x14:cfRule type="dataBar" id="{8220F532-3AB3-40BA-9A4C-A9B6B3388AA9}">
            <x14:dataBar minLength="0" maxLength="100" border="1" negativeBarBorderColorSameAsPositive="0">
              <x14:cfvo type="autoMin"/>
              <x14:cfvo type="autoMax"/>
              <x14:borderColor rgb="FFFFB628"/>
              <x14:negativeFillColor rgb="FFFF0000"/>
              <x14:negativeBorderColor rgb="FFFF0000"/>
              <x14:axisColor rgb="FF000000"/>
            </x14:dataBar>
          </x14:cfRule>
          <xm:sqref>M29 M31</xm:sqref>
        </x14:conditionalFormatting>
        <x14:conditionalFormatting xmlns:xm="http://schemas.microsoft.com/office/excel/2006/main">
          <x14:cfRule type="dataBar" id="{425770B9-2A55-49F8-9E17-7546E02DC842}">
            <x14:dataBar minLength="0" maxLength="100" border="1" negativeBarBorderColorSameAsPositive="0">
              <x14:cfvo type="autoMin"/>
              <x14:cfvo type="autoMax"/>
              <x14:borderColor rgb="FFFFB628"/>
              <x14:negativeFillColor rgb="FFFF0000"/>
              <x14:negativeBorderColor rgb="FFFF0000"/>
              <x14:axisColor rgb="FF000000"/>
            </x14:dataBar>
          </x14:cfRule>
          <xm:sqref>M33</xm:sqref>
        </x14:conditionalFormatting>
        <x14:conditionalFormatting xmlns:xm="http://schemas.microsoft.com/office/excel/2006/main">
          <x14:cfRule type="dataBar" id="{70B53E14-A74A-492A-9780-16FBAA725A50}">
            <x14:dataBar minLength="0" maxLength="100" border="1" negativeBarBorderColorSameAsPositive="0">
              <x14:cfvo type="autoMin"/>
              <x14:cfvo type="autoMax"/>
              <x14:borderColor rgb="FFFFB628"/>
              <x14:negativeFillColor rgb="FFFF0000"/>
              <x14:negativeBorderColor rgb="FFFF0000"/>
              <x14:axisColor rgb="FF000000"/>
            </x14:dataBar>
          </x14:cfRule>
          <xm:sqref>M35</xm:sqref>
        </x14:conditionalFormatting>
        <x14:conditionalFormatting xmlns:xm="http://schemas.microsoft.com/office/excel/2006/main">
          <x14:cfRule type="dataBar" id="{E7C2EB5A-8BEE-4169-A3CE-6ADE2CD4FA4E}">
            <x14:dataBar minLength="0" maxLength="100" border="1" negativeBarBorderColorSameAsPositive="0">
              <x14:cfvo type="autoMin"/>
              <x14:cfvo type="autoMax"/>
              <x14:borderColor rgb="FFFFB628"/>
              <x14:negativeFillColor rgb="FFFF0000"/>
              <x14:negativeBorderColor rgb="FFFF0000"/>
              <x14:axisColor rgb="FF000000"/>
            </x14:dataBar>
          </x14:cfRule>
          <xm:sqref>M39 M37</xm:sqref>
        </x14:conditionalFormatting>
        <x14:conditionalFormatting xmlns:xm="http://schemas.microsoft.com/office/excel/2006/main">
          <x14:cfRule type="dataBar" id="{AD663777-5324-41B8-B743-E7F89470B910}">
            <x14:dataBar minLength="0" maxLength="100" border="1" negativeBarBorderColorSameAsPositive="0">
              <x14:cfvo type="autoMin"/>
              <x14:cfvo type="autoMax"/>
              <x14:borderColor rgb="FFFFB628"/>
              <x14:negativeFillColor rgb="FFFF0000"/>
              <x14:negativeBorderColor rgb="FFFF0000"/>
              <x14:axisColor rgb="FF000000"/>
            </x14:dataBar>
          </x14:cfRule>
          <xm:sqref>M46 M48</xm:sqref>
        </x14:conditionalFormatting>
        <x14:conditionalFormatting xmlns:xm="http://schemas.microsoft.com/office/excel/2006/main">
          <x14:cfRule type="dataBar" id="{EC83851A-26BD-46D6-8926-529E71122E18}">
            <x14:dataBar minLength="0" maxLength="100" border="1" negativeBarBorderColorSameAsPositive="0">
              <x14:cfvo type="autoMin"/>
              <x14:cfvo type="autoMax"/>
              <x14:borderColor rgb="FFFFB628"/>
              <x14:negativeFillColor rgb="FFFF0000"/>
              <x14:negativeBorderColor rgb="FFFF0000"/>
              <x14:axisColor rgb="FF000000"/>
            </x14:dataBar>
          </x14:cfRule>
          <xm:sqref>M50</xm:sqref>
        </x14:conditionalFormatting>
        <x14:conditionalFormatting xmlns:xm="http://schemas.microsoft.com/office/excel/2006/main">
          <x14:cfRule type="dataBar" id="{0B9E4E79-E948-4910-9780-3F9146851C9E}">
            <x14:dataBar minLength="0" maxLength="100" border="1" negativeBarBorderColorSameAsPositive="0">
              <x14:cfvo type="autoMin"/>
              <x14:cfvo type="autoMax"/>
              <x14:borderColor rgb="FFFFB628"/>
              <x14:negativeFillColor rgb="FFFF0000"/>
              <x14:negativeBorderColor rgb="FFFF0000"/>
              <x14:axisColor rgb="FF000000"/>
            </x14:dataBar>
          </x14:cfRule>
          <xm:sqref>M52</xm:sqref>
        </x14:conditionalFormatting>
        <x14:conditionalFormatting xmlns:xm="http://schemas.microsoft.com/office/excel/2006/main">
          <x14:cfRule type="dataBar" id="{02BA959F-85F7-40B1-A3D6-774BB6CF3FA5}">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32EE0FD7-5103-4E59-8C97-CDC728120DC5}">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02459A89-13F8-4151-86C2-1AB50630247D}">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1CD3544D-5718-4C80-9E19-DC986A1156D7}">
            <x14:dataBar minLength="0" maxLength="100" border="1" negativeBarBorderColorSameAsPositive="0">
              <x14:cfvo type="autoMin"/>
              <x14:cfvo type="autoMax"/>
              <x14:borderColor rgb="FF63C384"/>
              <x14:negativeFillColor rgb="FFFF0000"/>
              <x14:negativeBorderColor rgb="FFFF0000"/>
              <x14:axisColor rgb="FF000000"/>
            </x14:dataBar>
          </x14:cfRule>
          <xm:sqref>N22</xm:sqref>
        </x14:conditionalFormatting>
        <x14:conditionalFormatting xmlns:xm="http://schemas.microsoft.com/office/excel/2006/main">
          <x14:cfRule type="dataBar" id="{0D2CCB6E-FAD9-491B-9FF1-B9B2500DA71B}">
            <x14:dataBar minLength="0" maxLength="100" border="1" negativeBarBorderColorSameAsPositive="0">
              <x14:cfvo type="autoMin"/>
              <x14:cfvo type="autoMax"/>
              <x14:borderColor rgb="FF63C384"/>
              <x14:negativeFillColor rgb="FFFF0000"/>
              <x14:negativeBorderColor rgb="FFFF0000"/>
              <x14:axisColor rgb="FF000000"/>
            </x14:dataBar>
          </x14:cfRule>
          <xm:sqref>N31</xm:sqref>
        </x14:conditionalFormatting>
        <x14:conditionalFormatting xmlns:xm="http://schemas.microsoft.com/office/excel/2006/main">
          <x14:cfRule type="dataBar" id="{0D1676D7-40CB-42B9-B1E7-E52BCC151A50}">
            <x14:dataBar minLength="0" maxLength="100" border="1" negativeBarBorderColorSameAsPositive="0">
              <x14:cfvo type="autoMin"/>
              <x14:cfvo type="autoMax"/>
              <x14:borderColor rgb="FF63C384"/>
              <x14:negativeFillColor rgb="FFFF0000"/>
              <x14:negativeBorderColor rgb="FFFF0000"/>
              <x14:axisColor rgb="FF000000"/>
            </x14:dataBar>
          </x14:cfRule>
          <xm:sqref>N33</xm:sqref>
        </x14:conditionalFormatting>
        <x14:conditionalFormatting xmlns:xm="http://schemas.microsoft.com/office/excel/2006/main">
          <x14:cfRule type="dataBar" id="{244257F3-638F-4853-BAA6-17CBC33CF134}">
            <x14:dataBar minLength="0" maxLength="100" border="1" negativeBarBorderColorSameAsPositive="0">
              <x14:cfvo type="autoMin"/>
              <x14:cfvo type="autoMax"/>
              <x14:borderColor rgb="FF63C384"/>
              <x14:negativeFillColor rgb="FFFF0000"/>
              <x14:negativeBorderColor rgb="FFFF0000"/>
              <x14:axisColor rgb="FF000000"/>
            </x14:dataBar>
          </x14:cfRule>
          <xm:sqref>N35</xm:sqref>
        </x14:conditionalFormatting>
        <x14:conditionalFormatting xmlns:xm="http://schemas.microsoft.com/office/excel/2006/main">
          <x14:cfRule type="dataBar" id="{CA7655D0-31D4-4975-8BEF-256126209F6E}">
            <x14:dataBar minLength="0" maxLength="100" border="1" negativeBarBorderColorSameAsPositive="0">
              <x14:cfvo type="autoMin"/>
              <x14:cfvo type="autoMax"/>
              <x14:borderColor rgb="FF63C384"/>
              <x14:negativeFillColor rgb="FFFF0000"/>
              <x14:negativeBorderColor rgb="FFFF0000"/>
              <x14:axisColor rgb="FF000000"/>
            </x14:dataBar>
          </x14:cfRule>
          <xm:sqref>N37</xm:sqref>
        </x14:conditionalFormatting>
        <x14:conditionalFormatting xmlns:xm="http://schemas.microsoft.com/office/excel/2006/main">
          <x14:cfRule type="dataBar" id="{0EA6508A-55B1-470A-AA33-E96638499841}">
            <x14:dataBar minLength="0" maxLength="100" border="1" negativeBarBorderColorSameAsPositive="0">
              <x14:cfvo type="autoMin"/>
              <x14:cfvo type="autoMax"/>
              <x14:borderColor rgb="FF63C384"/>
              <x14:negativeFillColor rgb="FFFF0000"/>
              <x14:negativeBorderColor rgb="FFFF0000"/>
              <x14:axisColor rgb="FF000000"/>
            </x14:dataBar>
          </x14:cfRule>
          <xm:sqref>N39</xm:sqref>
        </x14:conditionalFormatting>
        <x14:conditionalFormatting xmlns:xm="http://schemas.microsoft.com/office/excel/2006/main">
          <x14:cfRule type="dataBar" id="{9157CFA9-1EBE-4029-A114-ECA5C8566FF3}">
            <x14:dataBar minLength="0" maxLength="100" border="1" negativeBarBorderColorSameAsPositive="0">
              <x14:cfvo type="autoMin"/>
              <x14:cfvo type="autoMax"/>
              <x14:borderColor rgb="FF63C384"/>
              <x14:negativeFillColor rgb="FFFF0000"/>
              <x14:negativeBorderColor rgb="FFFF0000"/>
              <x14:axisColor rgb="FF000000"/>
            </x14:dataBar>
          </x14:cfRule>
          <xm:sqref>N46</xm:sqref>
        </x14:conditionalFormatting>
        <x14:conditionalFormatting xmlns:xm="http://schemas.microsoft.com/office/excel/2006/main">
          <x14:cfRule type="dataBar" id="{5623FEE3-A56C-4BCA-A32D-0D28184C798F}">
            <x14:dataBar minLength="0" maxLength="100" border="1" negativeBarBorderColorSameAsPositive="0">
              <x14:cfvo type="autoMin"/>
              <x14:cfvo type="autoMax"/>
              <x14:borderColor rgb="FF63C384"/>
              <x14:negativeFillColor rgb="FFFF0000"/>
              <x14:negativeBorderColor rgb="FFFF0000"/>
              <x14:axisColor rgb="FF000000"/>
            </x14:dataBar>
          </x14:cfRule>
          <xm:sqref>N48</xm:sqref>
        </x14:conditionalFormatting>
        <x14:conditionalFormatting xmlns:xm="http://schemas.microsoft.com/office/excel/2006/main">
          <x14:cfRule type="dataBar" id="{1829F48A-F969-4295-BE14-51E1AF00FF63}">
            <x14:dataBar minLength="0" maxLength="100" border="1" negativeBarBorderColorSameAsPositive="0">
              <x14:cfvo type="autoMin"/>
              <x14:cfvo type="autoMax"/>
              <x14:borderColor rgb="FF63C384"/>
              <x14:negativeFillColor rgb="FFFF0000"/>
              <x14:negativeBorderColor rgb="FFFF0000"/>
              <x14:axisColor rgb="FF000000"/>
            </x14:dataBar>
          </x14:cfRule>
          <xm:sqref>N50</xm:sqref>
        </x14:conditionalFormatting>
        <x14:conditionalFormatting xmlns:xm="http://schemas.microsoft.com/office/excel/2006/main">
          <x14:cfRule type="dataBar" id="{7BEEDFD7-441B-4A67-AD0B-6974DBF5FAAF}">
            <x14:dataBar minLength="0" maxLength="100" border="1" negativeBarBorderColorSameAsPositive="0">
              <x14:cfvo type="autoMin"/>
              <x14:cfvo type="autoMax"/>
              <x14:borderColor rgb="FF63C384"/>
              <x14:negativeFillColor rgb="FFFF0000"/>
              <x14:negativeBorderColor rgb="FFFF0000"/>
              <x14:axisColor rgb="FF000000"/>
            </x14:dataBar>
          </x14:cfRule>
          <xm:sqref>N52</xm:sqref>
        </x14:conditionalFormatting>
        <x14:conditionalFormatting xmlns:xm="http://schemas.microsoft.com/office/excel/2006/main">
          <x14:cfRule type="dataBar" id="{EF4F3FC1-E157-4AA3-B3BB-821543E95690}">
            <x14:dataBar minLength="0" maxLength="100" border="1" negativeBarBorderColorSameAsPositive="0">
              <x14:cfvo type="autoMin"/>
              <x14:cfvo type="autoMax"/>
              <x14:borderColor rgb="FF63C384"/>
              <x14:negativeFillColor rgb="FFFF0000"/>
              <x14:negativeBorderColor rgb="FFFF0000"/>
              <x14:axisColor rgb="FF000000"/>
            </x14:dataBar>
          </x14:cfRule>
          <xm:sqref>N12:P12</xm:sqref>
        </x14:conditionalFormatting>
        <x14:conditionalFormatting xmlns:xm="http://schemas.microsoft.com/office/excel/2006/main">
          <x14:cfRule type="dataBar" id="{506B3A0F-6347-4238-972A-206241DB5393}">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A0E51F3E-B83B-4B8A-8B3C-6A2B8812FFDC}">
            <x14:dataBar minLength="0" maxLength="100" border="1" negativeBarBorderColorSameAsPositive="0">
              <x14:cfvo type="autoMin"/>
              <x14:cfvo type="autoMax"/>
              <x14:borderColor rgb="FF63C384"/>
              <x14:negativeFillColor rgb="FFFF0000"/>
              <x14:negativeBorderColor rgb="FFFF0000"/>
              <x14:axisColor rgb="FF000000"/>
            </x14:dataBar>
          </x14:cfRule>
          <xm:sqref>N26:P26</xm:sqref>
        </x14:conditionalFormatting>
        <x14:conditionalFormatting xmlns:xm="http://schemas.microsoft.com/office/excel/2006/main">
          <x14:cfRule type="dataBar" id="{FCB054B3-1AC1-4DF3-8991-51A9754A667B}">
            <x14:dataBar minLength="0" maxLength="100" border="1" negativeBarBorderColorSameAsPositive="0">
              <x14:cfvo type="autoMin"/>
              <x14:cfvo type="autoMax"/>
              <x14:borderColor rgb="FF63C384"/>
              <x14:negativeFillColor rgb="FFFF0000"/>
              <x14:negativeBorderColor rgb="FFFF0000"/>
              <x14:axisColor rgb="FF000000"/>
            </x14:dataBar>
          </x14:cfRule>
          <xm:sqref>N43:P43</xm:sqref>
        </x14:conditionalFormatting>
        <x14:conditionalFormatting xmlns:xm="http://schemas.microsoft.com/office/excel/2006/main">
          <x14:cfRule type="dataBar" id="{B6E72B2D-D700-4B99-8BAB-1569BD588DBD}">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7937F020-A858-4C9F-87AC-020FBEDF61D4}">
            <x14:dataBar minLength="0" maxLength="100" border="1" negativeBarBorderColorSameAsPositive="0">
              <x14:cfvo type="autoMin"/>
              <x14:cfvo type="autoMax"/>
              <x14:borderColor rgb="FF63C384"/>
              <x14:negativeFillColor rgb="FFFF0000"/>
              <x14:negativeBorderColor rgb="FFFF0000"/>
              <x14:axisColor rgb="FF000000"/>
            </x14:dataBar>
          </x14:cfRule>
          <xm:sqref>O20</xm:sqref>
        </x14:conditionalFormatting>
        <x14:conditionalFormatting xmlns:xm="http://schemas.microsoft.com/office/excel/2006/main">
          <x14:cfRule type="dataBar" id="{C01F9E28-E53B-44CC-9F50-E1911C3B0737}">
            <x14:dataBar minLength="0" maxLength="100" border="1" negativeBarBorderColorSameAsPositive="0">
              <x14:cfvo type="autoMin"/>
              <x14:cfvo type="autoMax"/>
              <x14:borderColor rgb="FF63C384"/>
              <x14:negativeFillColor rgb="FFFF0000"/>
              <x14:negativeBorderColor rgb="FFFF0000"/>
              <x14:axisColor rgb="FF000000"/>
            </x14:dataBar>
          </x14:cfRule>
          <xm:sqref>O29</xm:sqref>
        </x14:conditionalFormatting>
        <x14:conditionalFormatting xmlns:xm="http://schemas.microsoft.com/office/excel/2006/main">
          <x14:cfRule type="dataBar" id="{23B19917-DAB1-4B69-8C5D-00FEF26084A3}">
            <x14:dataBar minLength="0" maxLength="100" border="1" negativeBarBorderColorSameAsPositive="0">
              <x14:cfvo type="autoMin"/>
              <x14:cfvo type="autoMax"/>
              <x14:borderColor rgb="FF63C384"/>
              <x14:negativeFillColor rgb="FFFF0000"/>
              <x14:negativeBorderColor rgb="FFFF0000"/>
              <x14:axisColor rgb="FF000000"/>
            </x14:dataBar>
          </x14:cfRule>
          <xm:sqref>O35</xm:sqref>
        </x14:conditionalFormatting>
        <x14:conditionalFormatting xmlns:xm="http://schemas.microsoft.com/office/excel/2006/main">
          <x14:cfRule type="dataBar" id="{01D11521-CCCB-4828-B711-FD066D583435}">
            <x14:dataBar minLength="0" maxLength="100" border="1" negativeBarBorderColorSameAsPositive="0">
              <x14:cfvo type="autoMin"/>
              <x14:cfvo type="autoMax"/>
              <x14:borderColor rgb="FF63C384"/>
              <x14:negativeFillColor rgb="FFFF0000"/>
              <x14:negativeBorderColor rgb="FFFF0000"/>
              <x14:axisColor rgb="FF000000"/>
            </x14:dataBar>
          </x14:cfRule>
          <xm:sqref>O37</xm:sqref>
        </x14:conditionalFormatting>
        <x14:conditionalFormatting xmlns:xm="http://schemas.microsoft.com/office/excel/2006/main">
          <x14:cfRule type="dataBar" id="{9D55005C-D2C8-4CB2-82BF-12268CD416AF}">
            <x14:dataBar minLength="0" maxLength="100" border="1" negativeBarBorderColorSameAsPositive="0">
              <x14:cfvo type="autoMin"/>
              <x14:cfvo type="autoMax"/>
              <x14:borderColor rgb="FF63C384"/>
              <x14:negativeFillColor rgb="FFFF0000"/>
              <x14:negativeBorderColor rgb="FFFF0000"/>
              <x14:axisColor rgb="FF000000"/>
            </x14:dataBar>
          </x14:cfRule>
          <xm:sqref>O39</xm:sqref>
        </x14:conditionalFormatting>
        <x14:conditionalFormatting xmlns:xm="http://schemas.microsoft.com/office/excel/2006/main">
          <x14:cfRule type="dataBar" id="{4450F8E4-0828-4E96-BD5A-017D8C7E321B}">
            <x14:dataBar minLength="0" maxLength="100" border="1" negativeBarBorderColorSameAsPositive="0">
              <x14:cfvo type="autoMin"/>
              <x14:cfvo type="autoMax"/>
              <x14:borderColor rgb="FF63C384"/>
              <x14:negativeFillColor rgb="FFFF0000"/>
              <x14:negativeBorderColor rgb="FFFF0000"/>
              <x14:axisColor rgb="FF000000"/>
            </x14:dataBar>
          </x14:cfRule>
          <xm:sqref>O16:P16</xm:sqref>
        </x14:conditionalFormatting>
        <x14:conditionalFormatting xmlns:xm="http://schemas.microsoft.com/office/excel/2006/main">
          <x14:cfRule type="dataBar" id="{EFE6B4AD-7037-498B-A98D-A0F9F29A3F9D}">
            <x14:dataBar minLength="0" maxLength="100" border="1" negativeBarBorderColorSameAsPositive="0">
              <x14:cfvo type="autoMin"/>
              <x14:cfvo type="autoMax"/>
              <x14:borderColor rgb="FF63C384"/>
              <x14:negativeFillColor rgb="FFFF0000"/>
              <x14:negativeBorderColor rgb="FFFF0000"/>
              <x14:axisColor rgb="FF000000"/>
            </x14:dataBar>
          </x14:cfRule>
          <xm:sqref>O22:P22</xm:sqref>
        </x14:conditionalFormatting>
        <x14:conditionalFormatting xmlns:xm="http://schemas.microsoft.com/office/excel/2006/main">
          <x14:cfRule type="dataBar" id="{717F2327-2285-4A6F-890F-490410110B72}">
            <x14:dataBar minLength="0" maxLength="100" border="1" negativeBarBorderColorSameAsPositive="0">
              <x14:cfvo type="autoMin"/>
              <x14:cfvo type="autoMax"/>
              <x14:borderColor rgb="FF63C384"/>
              <x14:negativeFillColor rgb="FFFF0000"/>
              <x14:negativeBorderColor rgb="FFFF0000"/>
              <x14:axisColor rgb="FF000000"/>
            </x14:dataBar>
          </x14:cfRule>
          <xm:sqref>O31:P31</xm:sqref>
        </x14:conditionalFormatting>
        <x14:conditionalFormatting xmlns:xm="http://schemas.microsoft.com/office/excel/2006/main">
          <x14:cfRule type="dataBar" id="{AC384035-5082-4D61-B7AE-2901DDD8AA02}">
            <x14:dataBar minLength="0" maxLength="100" border="1" negativeBarBorderColorSameAsPositive="0">
              <x14:cfvo type="autoMin"/>
              <x14:cfvo type="autoMax"/>
              <x14:borderColor rgb="FF63C384"/>
              <x14:negativeFillColor rgb="FFFF0000"/>
              <x14:negativeBorderColor rgb="FFFF0000"/>
              <x14:axisColor rgb="FF000000"/>
            </x14:dataBar>
          </x14:cfRule>
          <xm:sqref>O33:P33</xm:sqref>
        </x14:conditionalFormatting>
        <x14:conditionalFormatting xmlns:xm="http://schemas.microsoft.com/office/excel/2006/main">
          <x14:cfRule type="dataBar" id="{F379C63D-72E8-4593-9DFD-CA605CC64BA9}">
            <x14:dataBar minLength="0" maxLength="100" border="1" negativeBarBorderColorSameAsPositive="0">
              <x14:cfvo type="autoMin"/>
              <x14:cfvo type="autoMax"/>
              <x14:borderColor rgb="FF63C384"/>
              <x14:negativeFillColor rgb="FFFF0000"/>
              <x14:negativeBorderColor rgb="FFFF0000"/>
              <x14:axisColor rgb="FF000000"/>
            </x14:dataBar>
          </x14:cfRule>
          <xm:sqref>O46:P46</xm:sqref>
        </x14:conditionalFormatting>
        <x14:conditionalFormatting xmlns:xm="http://schemas.microsoft.com/office/excel/2006/main">
          <x14:cfRule type="dataBar" id="{49EE7AF7-D688-45ED-8668-5830941C0AE0}">
            <x14:dataBar minLength="0" maxLength="100" border="1" negativeBarBorderColorSameAsPositive="0">
              <x14:cfvo type="autoMin"/>
              <x14:cfvo type="autoMax"/>
              <x14:borderColor rgb="FF63C384"/>
              <x14:negativeFillColor rgb="FFFF0000"/>
              <x14:negativeBorderColor rgb="FFFF0000"/>
              <x14:axisColor rgb="FF000000"/>
            </x14:dataBar>
          </x14:cfRule>
          <xm:sqref>O48:P48</xm:sqref>
        </x14:conditionalFormatting>
        <x14:conditionalFormatting xmlns:xm="http://schemas.microsoft.com/office/excel/2006/main">
          <x14:cfRule type="dataBar" id="{23F71B5D-8DD0-4C5D-B2BF-4E45489598D8}">
            <x14:dataBar minLength="0" maxLength="100" border="1" negativeBarBorderColorSameAsPositive="0">
              <x14:cfvo type="autoMin"/>
              <x14:cfvo type="autoMax"/>
              <x14:borderColor rgb="FF63C384"/>
              <x14:negativeFillColor rgb="FFFF0000"/>
              <x14:negativeBorderColor rgb="FFFF0000"/>
              <x14:axisColor rgb="FF000000"/>
            </x14:dataBar>
          </x14:cfRule>
          <xm:sqref>O50:P50</xm:sqref>
        </x14:conditionalFormatting>
        <x14:conditionalFormatting xmlns:xm="http://schemas.microsoft.com/office/excel/2006/main">
          <x14:cfRule type="dataBar" id="{221BD3F8-C54F-455B-9933-519EFF26239B}">
            <x14:dataBar minLength="0" maxLength="100" border="1" negativeBarBorderColorSameAsPositive="0">
              <x14:cfvo type="autoMin"/>
              <x14:cfvo type="autoMax"/>
              <x14:borderColor rgb="FF63C384"/>
              <x14:negativeFillColor rgb="FFFF0000"/>
              <x14:negativeBorderColor rgb="FFFF0000"/>
              <x14:axisColor rgb="FF000000"/>
            </x14:dataBar>
          </x14:cfRule>
          <xm:sqref>O52:P52</xm:sqref>
        </x14:conditionalFormatting>
        <x14:conditionalFormatting xmlns:xm="http://schemas.microsoft.com/office/excel/2006/main">
          <x14:cfRule type="dataBar" id="{4C03A18E-BABF-4219-B3F1-D55681BE0A4E}">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2F47C878-AFC3-483F-9611-EF6EED8D17A1}">
            <x14:dataBar minLength="0" maxLength="100" border="1" negativeBarBorderColorSameAsPositive="0">
              <x14:cfvo type="autoMin"/>
              <x14:cfvo type="autoMax"/>
              <x14:borderColor rgb="FF63C384"/>
              <x14:negativeFillColor rgb="FFFF0000"/>
              <x14:negativeBorderColor rgb="FFFF0000"/>
              <x14:axisColor rgb="FF000000"/>
            </x14:dataBar>
          </x14:cfRule>
          <xm:sqref>P20</xm:sqref>
        </x14:conditionalFormatting>
        <x14:conditionalFormatting xmlns:xm="http://schemas.microsoft.com/office/excel/2006/main">
          <x14:cfRule type="dataBar" id="{A3C6EC50-27D7-42E8-89F1-ACB8877A5A00}">
            <x14:dataBar minLength="0" maxLength="100" border="1" negativeBarBorderColorSameAsPositive="0">
              <x14:cfvo type="autoMin"/>
              <x14:cfvo type="autoMax"/>
              <x14:borderColor rgb="FF63C384"/>
              <x14:negativeFillColor rgb="FFFF0000"/>
              <x14:negativeBorderColor rgb="FFFF0000"/>
              <x14:axisColor rgb="FF000000"/>
            </x14:dataBar>
          </x14:cfRule>
          <xm:sqref>P29 N29</xm:sqref>
        </x14:conditionalFormatting>
        <x14:conditionalFormatting xmlns:xm="http://schemas.microsoft.com/office/excel/2006/main">
          <x14:cfRule type="dataBar" id="{1A350291-148B-431C-BD34-A6BFE2045E1D}">
            <x14:dataBar minLength="0" maxLength="100" border="1" negativeBarBorderColorSameAsPositive="0">
              <x14:cfvo type="autoMin"/>
              <x14:cfvo type="autoMax"/>
              <x14:borderColor rgb="FF63C384"/>
              <x14:negativeFillColor rgb="FFFF0000"/>
              <x14:negativeBorderColor rgb="FFFF0000"/>
              <x14:axisColor rgb="FF000000"/>
            </x14:dataBar>
          </x14:cfRule>
          <xm:sqref>P35</xm:sqref>
        </x14:conditionalFormatting>
        <x14:conditionalFormatting xmlns:xm="http://schemas.microsoft.com/office/excel/2006/main">
          <x14:cfRule type="dataBar" id="{50993680-67F7-4A8A-ABC0-5D1A89FCC303}">
            <x14:dataBar minLength="0" maxLength="100" border="1" negativeBarBorderColorSameAsPositive="0">
              <x14:cfvo type="autoMin"/>
              <x14:cfvo type="autoMax"/>
              <x14:borderColor rgb="FF63C384"/>
              <x14:negativeFillColor rgb="FFFF0000"/>
              <x14:negativeBorderColor rgb="FFFF0000"/>
              <x14:axisColor rgb="FF000000"/>
            </x14:dataBar>
          </x14:cfRule>
          <xm:sqref>P37</xm:sqref>
        </x14:conditionalFormatting>
        <x14:conditionalFormatting xmlns:xm="http://schemas.microsoft.com/office/excel/2006/main">
          <x14:cfRule type="dataBar" id="{1E875B17-C5D6-4FC8-985D-3EF79332E438}">
            <x14:dataBar minLength="0" maxLength="100" border="1" negativeBarBorderColorSameAsPositive="0">
              <x14:cfvo type="autoMin"/>
              <x14:cfvo type="autoMax"/>
              <x14:borderColor rgb="FF63C384"/>
              <x14:negativeFillColor rgb="FFFF0000"/>
              <x14:negativeBorderColor rgb="FFFF0000"/>
              <x14:axisColor rgb="FF000000"/>
            </x14:dataBar>
          </x14:cfRule>
          <xm:sqref>P39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0A7C5-AAF7-4007-A258-6F46B5BF7A76}">
  <dimension ref="B1:P24"/>
  <sheetViews>
    <sheetView showGridLines="0" topLeftCell="J1" zoomScale="60" zoomScaleNormal="60" workbookViewId="0">
      <selection activeCell="M10" sqref="M10:P13"/>
    </sheetView>
  </sheetViews>
  <sheetFormatPr baseColWidth="10" defaultColWidth="11.44140625" defaultRowHeight="14.4" x14ac:dyDescent="0.3"/>
  <cols>
    <col min="1" max="1" width="4" style="23" customWidth="1"/>
    <col min="2" max="2" width="43.88671875" style="23" customWidth="1"/>
    <col min="3" max="3" width="24.33203125" style="23" customWidth="1"/>
    <col min="4" max="4" width="15.109375" style="23" customWidth="1"/>
    <col min="5" max="5" width="14.5546875" style="23" customWidth="1"/>
    <col min="6" max="6" width="14.33203125" style="23" customWidth="1"/>
    <col min="7" max="7" width="39.88671875" style="23" customWidth="1"/>
    <col min="8" max="8" width="47.6640625" style="23" customWidth="1"/>
    <col min="9" max="9" width="60.109375" style="23" customWidth="1"/>
    <col min="10" max="10" width="65.109375" style="23" customWidth="1"/>
    <col min="11" max="12" width="11.44140625" style="23"/>
    <col min="13" max="13" width="39.88671875" style="23" customWidth="1"/>
    <col min="14" max="14" width="47.6640625" style="23" customWidth="1"/>
    <col min="15" max="15" width="60.109375" style="23" customWidth="1"/>
    <col min="16" max="16" width="65.10937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ht="21" x14ac:dyDescent="0.3">
      <c r="B10" s="11"/>
      <c r="C10" s="11"/>
      <c r="D10" s="11"/>
      <c r="E10" s="11"/>
      <c r="F10" s="11"/>
      <c r="H10" s="68" t="s">
        <v>623</v>
      </c>
      <c r="I10" s="68"/>
      <c r="J10" s="68"/>
      <c r="K10" s="23"/>
      <c r="L10" s="8"/>
      <c r="N10" s="68" t="s">
        <v>669</v>
      </c>
      <c r="O10" s="68"/>
      <c r="P10" s="68"/>
    </row>
    <row r="11" spans="2:16" s="1" customFormat="1" ht="36.6" customHeight="1" x14ac:dyDescent="0.3">
      <c r="B11" s="68" t="s">
        <v>0</v>
      </c>
      <c r="C11" s="68"/>
      <c r="D11" s="68" t="s">
        <v>1</v>
      </c>
      <c r="E11" s="68"/>
      <c r="F11" s="68" t="s">
        <v>290</v>
      </c>
      <c r="G11" s="68"/>
      <c r="H11" s="18" t="s">
        <v>358</v>
      </c>
      <c r="I11" s="18" t="s">
        <v>287</v>
      </c>
      <c r="J11" s="18" t="s">
        <v>288</v>
      </c>
      <c r="K11" s="23"/>
      <c r="L11" s="8"/>
      <c r="M11" s="18" t="s">
        <v>668</v>
      </c>
      <c r="N11" s="18" t="s">
        <v>286</v>
      </c>
      <c r="O11" s="18" t="s">
        <v>287</v>
      </c>
      <c r="P11" s="18" t="s">
        <v>288</v>
      </c>
    </row>
    <row r="12" spans="2:16" ht="6" customHeight="1" x14ac:dyDescent="0.3">
      <c r="M12" s="16"/>
      <c r="N12" s="66"/>
      <c r="O12" s="66"/>
      <c r="P12" s="66"/>
    </row>
    <row r="13" spans="2:16" s="16" customFormat="1" ht="43.95" customHeight="1" x14ac:dyDescent="0.35">
      <c r="B13" s="30" t="s">
        <v>233</v>
      </c>
      <c r="C13" s="29">
        <f>AVERAGE(E13)</f>
        <v>0</v>
      </c>
      <c r="D13" s="31" t="s">
        <v>3</v>
      </c>
      <c r="E13" s="22">
        <f>AVERAGE(G16,G18,G20,G22,G24)</f>
        <v>0</v>
      </c>
      <c r="F13" s="73"/>
      <c r="G13" s="74"/>
      <c r="H13" s="22">
        <f>AVERAGE(H16,H18,H24,H20,H22)</f>
        <v>0</v>
      </c>
      <c r="I13" s="22">
        <f t="shared" ref="I13:J13" si="0">AVERAGE(I16,I18,I24,I20,I22)</f>
        <v>0</v>
      </c>
      <c r="J13" s="22">
        <f t="shared" si="0"/>
        <v>0</v>
      </c>
      <c r="K13" s="45"/>
      <c r="L13" s="17"/>
      <c r="N13" s="66"/>
      <c r="O13" s="66"/>
      <c r="P13" s="66"/>
    </row>
    <row r="14" spans="2:16" ht="12.75" customHeight="1" x14ac:dyDescent="0.3"/>
    <row r="15" spans="2:16" ht="138" x14ac:dyDescent="0.3">
      <c r="F15" s="77" t="s">
        <v>234</v>
      </c>
      <c r="G15" s="24" t="s">
        <v>235</v>
      </c>
      <c r="H15" s="25" t="s">
        <v>569</v>
      </c>
      <c r="I15" s="60" t="s">
        <v>415</v>
      </c>
      <c r="J15" s="60" t="s">
        <v>415</v>
      </c>
      <c r="M15" s="24" t="s">
        <v>235</v>
      </c>
      <c r="N15" s="25"/>
      <c r="O15" s="60"/>
      <c r="P15" s="60"/>
    </row>
    <row r="16" spans="2:16" x14ac:dyDescent="0.3">
      <c r="F16" s="77"/>
      <c r="G16" s="26">
        <f>AVERAGE(H16)</f>
        <v>0</v>
      </c>
      <c r="H16" s="27">
        <v>0</v>
      </c>
      <c r="I16" s="27">
        <v>0</v>
      </c>
      <c r="J16" s="27">
        <v>0</v>
      </c>
      <c r="M16" s="26"/>
      <c r="N16" s="27"/>
      <c r="O16" s="27"/>
      <c r="P16" s="27"/>
    </row>
    <row r="17" spans="6:16" ht="165.6" x14ac:dyDescent="0.3">
      <c r="F17" s="77" t="s">
        <v>236</v>
      </c>
      <c r="G17" s="24" t="s">
        <v>237</v>
      </c>
      <c r="H17" s="25" t="s">
        <v>570</v>
      </c>
      <c r="I17" s="25" t="s">
        <v>571</v>
      </c>
      <c r="J17" s="28" t="s">
        <v>415</v>
      </c>
      <c r="M17" s="24" t="s">
        <v>237</v>
      </c>
      <c r="N17" s="25"/>
      <c r="O17" s="25"/>
      <c r="P17" s="28"/>
    </row>
    <row r="18" spans="6:16" x14ac:dyDescent="0.3">
      <c r="F18" s="77"/>
      <c r="G18" s="26">
        <f>AVERAGE(H18,I18)</f>
        <v>0</v>
      </c>
      <c r="H18" s="27">
        <v>0</v>
      </c>
      <c r="I18" s="27">
        <v>0</v>
      </c>
      <c r="J18" s="27">
        <v>0</v>
      </c>
      <c r="M18" s="26"/>
      <c r="N18" s="27"/>
      <c r="O18" s="27"/>
      <c r="P18" s="27"/>
    </row>
    <row r="19" spans="6:16" ht="55.2" x14ac:dyDescent="0.3">
      <c r="F19" s="77" t="s">
        <v>238</v>
      </c>
      <c r="G19" s="24" t="s">
        <v>239</v>
      </c>
      <c r="H19" s="25" t="s">
        <v>572</v>
      </c>
      <c r="I19" s="60" t="s">
        <v>415</v>
      </c>
      <c r="J19" s="60" t="s">
        <v>415</v>
      </c>
      <c r="M19" s="24" t="s">
        <v>239</v>
      </c>
      <c r="N19" s="25"/>
      <c r="O19" s="60"/>
      <c r="P19" s="60"/>
    </row>
    <row r="20" spans="6:16" x14ac:dyDescent="0.3">
      <c r="F20" s="77"/>
      <c r="G20" s="26">
        <f>AVERAGE(H20)</f>
        <v>0</v>
      </c>
      <c r="H20" s="27">
        <v>0</v>
      </c>
      <c r="I20" s="27">
        <v>0</v>
      </c>
      <c r="J20" s="27">
        <v>0</v>
      </c>
      <c r="M20" s="26"/>
      <c r="N20" s="27"/>
      <c r="O20" s="27"/>
      <c r="P20" s="27"/>
    </row>
    <row r="21" spans="6:16" ht="55.2" x14ac:dyDescent="0.3">
      <c r="F21" s="77" t="s">
        <v>240</v>
      </c>
      <c r="G21" s="24" t="s">
        <v>241</v>
      </c>
      <c r="H21" s="25" t="s">
        <v>573</v>
      </c>
      <c r="I21" s="60" t="s">
        <v>415</v>
      </c>
      <c r="J21" s="60" t="s">
        <v>415</v>
      </c>
      <c r="M21" s="24" t="s">
        <v>241</v>
      </c>
      <c r="N21" s="25"/>
      <c r="O21" s="60"/>
      <c r="P21" s="60"/>
    </row>
    <row r="22" spans="6:16" x14ac:dyDescent="0.3">
      <c r="F22" s="77"/>
      <c r="G22" s="26">
        <f>AVERAGE(H22)</f>
        <v>0</v>
      </c>
      <c r="H22" s="27">
        <v>0</v>
      </c>
      <c r="I22" s="27">
        <v>0</v>
      </c>
      <c r="J22" s="27">
        <v>0</v>
      </c>
      <c r="M22" s="26"/>
      <c r="N22" s="27"/>
      <c r="O22" s="27"/>
      <c r="P22" s="27"/>
    </row>
    <row r="23" spans="6:16" ht="96.6" x14ac:dyDescent="0.3">
      <c r="F23" s="77" t="s">
        <v>242</v>
      </c>
      <c r="G23" s="24" t="s">
        <v>403</v>
      </c>
      <c r="H23" s="25" t="s">
        <v>574</v>
      </c>
      <c r="I23" s="60" t="s">
        <v>415</v>
      </c>
      <c r="J23" s="60" t="s">
        <v>415</v>
      </c>
      <c r="M23" s="24" t="s">
        <v>403</v>
      </c>
      <c r="N23" s="25"/>
      <c r="O23" s="60"/>
      <c r="P23" s="60"/>
    </row>
    <row r="24" spans="6:16" x14ac:dyDescent="0.3">
      <c r="F24" s="77"/>
      <c r="G24" s="26">
        <f>AVERAGE(H24)</f>
        <v>0</v>
      </c>
      <c r="H24" s="27">
        <v>0</v>
      </c>
      <c r="I24" s="27">
        <v>0</v>
      </c>
      <c r="J24" s="27">
        <v>0</v>
      </c>
      <c r="M24" s="26"/>
      <c r="N24" s="27"/>
      <c r="O24" s="27"/>
      <c r="P24" s="27"/>
    </row>
  </sheetData>
  <mergeCells count="12">
    <mergeCell ref="F23:F24"/>
    <mergeCell ref="F15:F16"/>
    <mergeCell ref="B3:C3"/>
    <mergeCell ref="B11:C11"/>
    <mergeCell ref="D11:E11"/>
    <mergeCell ref="F11:G11"/>
    <mergeCell ref="F13:G13"/>
    <mergeCell ref="N10:P10"/>
    <mergeCell ref="H10:J10"/>
    <mergeCell ref="F17:F18"/>
    <mergeCell ref="F19:F20"/>
    <mergeCell ref="F21:F22"/>
  </mergeCells>
  <phoneticPr fontId="16" type="noConversion"/>
  <conditionalFormatting sqref="C13">
    <cfRule type="dataBar" priority="69">
      <dataBar>
        <cfvo type="min"/>
        <cfvo type="max"/>
        <color rgb="FF638EC6"/>
      </dataBar>
      <extLst>
        <ext xmlns:x14="http://schemas.microsoft.com/office/spreadsheetml/2009/9/main" uri="{B025F937-C7B1-47D3-B67F-A62EFF666E3E}">
          <x14:id>{AFAB7C4A-D668-4EFF-BF74-A59A7E6F4259}</x14:id>
        </ext>
      </extLst>
    </cfRule>
  </conditionalFormatting>
  <conditionalFormatting sqref="E13">
    <cfRule type="dataBar" priority="68">
      <dataBar>
        <cfvo type="min"/>
        <cfvo type="max"/>
        <color rgb="FFFFB628"/>
      </dataBar>
      <extLst>
        <ext xmlns:x14="http://schemas.microsoft.com/office/spreadsheetml/2009/9/main" uri="{B025F937-C7B1-47D3-B67F-A62EFF666E3E}">
          <x14:id>{815D4D29-F515-46C8-BFD1-86E1765D1A06}</x14:id>
        </ext>
      </extLst>
    </cfRule>
  </conditionalFormatting>
  <conditionalFormatting sqref="G16 G18">
    <cfRule type="dataBar" priority="66">
      <dataBar>
        <cfvo type="min"/>
        <cfvo type="max"/>
        <color rgb="FFFFB628"/>
      </dataBar>
      <extLst>
        <ext xmlns:x14="http://schemas.microsoft.com/office/spreadsheetml/2009/9/main" uri="{B025F937-C7B1-47D3-B67F-A62EFF666E3E}">
          <x14:id>{3BCE2F6E-1A2D-4A7E-B97C-061DFE5B1FCE}</x14:id>
        </ext>
      </extLst>
    </cfRule>
  </conditionalFormatting>
  <conditionalFormatting sqref="G20">
    <cfRule type="dataBar" priority="21">
      <dataBar>
        <cfvo type="min"/>
        <cfvo type="max"/>
        <color rgb="FFFFB628"/>
      </dataBar>
      <extLst>
        <ext xmlns:x14="http://schemas.microsoft.com/office/spreadsheetml/2009/9/main" uri="{B025F937-C7B1-47D3-B67F-A62EFF666E3E}">
          <x14:id>{C359474A-DC0D-4AC2-87AF-3DAB3074352F}</x14:id>
        </ext>
      </extLst>
    </cfRule>
  </conditionalFormatting>
  <conditionalFormatting sqref="G22">
    <cfRule type="dataBar" priority="20">
      <dataBar>
        <cfvo type="min"/>
        <cfvo type="max"/>
        <color rgb="FFFFB628"/>
      </dataBar>
      <extLst>
        <ext xmlns:x14="http://schemas.microsoft.com/office/spreadsheetml/2009/9/main" uri="{B025F937-C7B1-47D3-B67F-A62EFF666E3E}">
          <x14:id>{F47D87DC-8C88-4150-87B0-BAE826640729}</x14:id>
        </ext>
      </extLst>
    </cfRule>
  </conditionalFormatting>
  <conditionalFormatting sqref="G24">
    <cfRule type="dataBar" priority="19">
      <dataBar>
        <cfvo type="min"/>
        <cfvo type="max"/>
        <color rgb="FFFFB628"/>
      </dataBar>
      <extLst>
        <ext xmlns:x14="http://schemas.microsoft.com/office/spreadsheetml/2009/9/main" uri="{B025F937-C7B1-47D3-B67F-A62EFF666E3E}">
          <x14:id>{ED90336D-33EE-489B-A34A-6A1934B5B272}</x14:id>
        </ext>
      </extLst>
    </cfRule>
  </conditionalFormatting>
  <conditionalFormatting sqref="H16">
    <cfRule type="dataBar" priority="27">
      <dataBar>
        <cfvo type="min"/>
        <cfvo type="max"/>
        <color rgb="FF63C384"/>
      </dataBar>
      <extLst>
        <ext xmlns:x14="http://schemas.microsoft.com/office/spreadsheetml/2009/9/main" uri="{B025F937-C7B1-47D3-B67F-A62EFF666E3E}">
          <x14:id>{8A6BEB89-1D55-43EA-B415-F40C195851FF}</x14:id>
        </ext>
      </extLst>
    </cfRule>
  </conditionalFormatting>
  <conditionalFormatting sqref="H18">
    <cfRule type="dataBar" priority="26">
      <dataBar>
        <cfvo type="min"/>
        <cfvo type="max"/>
        <color rgb="FF63C384"/>
      </dataBar>
      <extLst>
        <ext xmlns:x14="http://schemas.microsoft.com/office/spreadsheetml/2009/9/main" uri="{B025F937-C7B1-47D3-B67F-A62EFF666E3E}">
          <x14:id>{8B106BD9-C300-400F-84A2-F9E70E775002}</x14:id>
        </ext>
      </extLst>
    </cfRule>
  </conditionalFormatting>
  <conditionalFormatting sqref="H20">
    <cfRule type="dataBar" priority="24">
      <dataBar>
        <cfvo type="min"/>
        <cfvo type="max"/>
        <color rgb="FF63C384"/>
      </dataBar>
      <extLst>
        <ext xmlns:x14="http://schemas.microsoft.com/office/spreadsheetml/2009/9/main" uri="{B025F937-C7B1-47D3-B67F-A62EFF666E3E}">
          <x14:id>{5B1CE163-D8CC-474B-9CFC-4DA6D248CBE2}</x14:id>
        </ext>
      </extLst>
    </cfRule>
  </conditionalFormatting>
  <conditionalFormatting sqref="H22">
    <cfRule type="dataBar" priority="23">
      <dataBar>
        <cfvo type="min"/>
        <cfvo type="max"/>
        <color rgb="FF63C384"/>
      </dataBar>
      <extLst>
        <ext xmlns:x14="http://schemas.microsoft.com/office/spreadsheetml/2009/9/main" uri="{B025F937-C7B1-47D3-B67F-A62EFF666E3E}">
          <x14:id>{539792C9-B606-4DED-916B-F962637935EA}</x14:id>
        </ext>
      </extLst>
    </cfRule>
  </conditionalFormatting>
  <conditionalFormatting sqref="H24">
    <cfRule type="dataBar" priority="22">
      <dataBar>
        <cfvo type="min"/>
        <cfvo type="max"/>
        <color rgb="FF63C384"/>
      </dataBar>
      <extLst>
        <ext xmlns:x14="http://schemas.microsoft.com/office/spreadsheetml/2009/9/main" uri="{B025F937-C7B1-47D3-B67F-A62EFF666E3E}">
          <x14:id>{76AF0163-C35C-4609-B531-BEF33671EB5A}</x14:id>
        </ext>
      </extLst>
    </cfRule>
  </conditionalFormatting>
  <conditionalFormatting sqref="H13:J13">
    <cfRule type="dataBar" priority="67">
      <dataBar>
        <cfvo type="min"/>
        <cfvo type="max"/>
        <color rgb="FF63C384"/>
      </dataBar>
      <extLst>
        <ext xmlns:x14="http://schemas.microsoft.com/office/spreadsheetml/2009/9/main" uri="{B025F937-C7B1-47D3-B67F-A62EFF666E3E}">
          <x14:id>{3C3DE6E0-1F15-45D4-90B8-DCFB4020CFDE}</x14:id>
        </ext>
      </extLst>
    </cfRule>
  </conditionalFormatting>
  <conditionalFormatting sqref="I18">
    <cfRule type="dataBar" priority="25">
      <dataBar>
        <cfvo type="min"/>
        <cfvo type="max"/>
        <color rgb="FF63C384"/>
      </dataBar>
      <extLst>
        <ext xmlns:x14="http://schemas.microsoft.com/office/spreadsheetml/2009/9/main" uri="{B025F937-C7B1-47D3-B67F-A62EFF666E3E}">
          <x14:id>{8C9D9736-F236-4DF7-A1B2-AFC8EBB6EC47}</x14:id>
        </ext>
      </extLst>
    </cfRule>
  </conditionalFormatting>
  <conditionalFormatting sqref="I16:J16">
    <cfRule type="dataBar" priority="65">
      <dataBar>
        <cfvo type="min"/>
        <cfvo type="max"/>
        <color rgb="FF63C384"/>
      </dataBar>
      <extLst>
        <ext xmlns:x14="http://schemas.microsoft.com/office/spreadsheetml/2009/9/main" uri="{B025F937-C7B1-47D3-B67F-A62EFF666E3E}">
          <x14:id>{9109E5B1-071D-453D-A3FC-CBFD3879E779}</x14:id>
        </ext>
      </extLst>
    </cfRule>
  </conditionalFormatting>
  <conditionalFormatting sqref="I20:J20">
    <cfRule type="dataBar" priority="62">
      <dataBar>
        <cfvo type="min"/>
        <cfvo type="max"/>
        <color rgb="FF63C384"/>
      </dataBar>
      <extLst>
        <ext xmlns:x14="http://schemas.microsoft.com/office/spreadsheetml/2009/9/main" uri="{B025F937-C7B1-47D3-B67F-A62EFF666E3E}">
          <x14:id>{2614412C-AEB9-4591-8C53-20AC2061AFE7}</x14:id>
        </ext>
      </extLst>
    </cfRule>
  </conditionalFormatting>
  <conditionalFormatting sqref="I22:J22">
    <cfRule type="dataBar" priority="60">
      <dataBar>
        <cfvo type="min"/>
        <cfvo type="max"/>
        <color rgb="FF63C384"/>
      </dataBar>
      <extLst>
        <ext xmlns:x14="http://schemas.microsoft.com/office/spreadsheetml/2009/9/main" uri="{B025F937-C7B1-47D3-B67F-A62EFF666E3E}">
          <x14:id>{98909740-3156-409E-B1F1-83C956AC7FD1}</x14:id>
        </ext>
      </extLst>
    </cfRule>
  </conditionalFormatting>
  <conditionalFormatting sqref="I24:J24">
    <cfRule type="dataBar" priority="58">
      <dataBar>
        <cfvo type="min"/>
        <cfvo type="max"/>
        <color rgb="FF63C384"/>
      </dataBar>
      <extLst>
        <ext xmlns:x14="http://schemas.microsoft.com/office/spreadsheetml/2009/9/main" uri="{B025F937-C7B1-47D3-B67F-A62EFF666E3E}">
          <x14:id>{8CDC5CEB-E34C-4DFC-ADF3-96A17EFCA82C}</x14:id>
        </ext>
      </extLst>
    </cfRule>
  </conditionalFormatting>
  <conditionalFormatting sqref="J18">
    <cfRule type="dataBar" priority="64">
      <dataBar>
        <cfvo type="min"/>
        <cfvo type="max"/>
        <color rgb="FF63C384"/>
      </dataBar>
      <extLst>
        <ext xmlns:x14="http://schemas.microsoft.com/office/spreadsheetml/2009/9/main" uri="{B025F937-C7B1-47D3-B67F-A62EFF666E3E}">
          <x14:id>{A18786C8-670D-4A6D-A893-8F5BB78996EB}</x14:id>
        </ext>
      </extLst>
    </cfRule>
  </conditionalFormatting>
  <conditionalFormatting sqref="M16 M18">
    <cfRule type="dataBar" priority="17">
      <dataBar>
        <cfvo type="min"/>
        <cfvo type="max"/>
        <color rgb="FFFFB628"/>
      </dataBar>
      <extLst>
        <ext xmlns:x14="http://schemas.microsoft.com/office/spreadsheetml/2009/9/main" uri="{B025F937-C7B1-47D3-B67F-A62EFF666E3E}">
          <x14:id>{B2AD9234-4A3C-4E7F-9BCF-EF830444FB84}</x14:id>
        </ext>
      </extLst>
    </cfRule>
  </conditionalFormatting>
  <conditionalFormatting sqref="M20">
    <cfRule type="dataBar" priority="5">
      <dataBar>
        <cfvo type="min"/>
        <cfvo type="max"/>
        <color rgb="FFFFB628"/>
      </dataBar>
      <extLst>
        <ext xmlns:x14="http://schemas.microsoft.com/office/spreadsheetml/2009/9/main" uri="{B025F937-C7B1-47D3-B67F-A62EFF666E3E}">
          <x14:id>{4B712F62-F016-4AC5-874B-CDD8295421D5}</x14:id>
        </ext>
      </extLst>
    </cfRule>
  </conditionalFormatting>
  <conditionalFormatting sqref="M22">
    <cfRule type="dataBar" priority="4">
      <dataBar>
        <cfvo type="min"/>
        <cfvo type="max"/>
        <color rgb="FFFFB628"/>
      </dataBar>
      <extLst>
        <ext xmlns:x14="http://schemas.microsoft.com/office/spreadsheetml/2009/9/main" uri="{B025F937-C7B1-47D3-B67F-A62EFF666E3E}">
          <x14:id>{64956A6E-487E-419C-80C6-53BE773D4556}</x14:id>
        </ext>
      </extLst>
    </cfRule>
  </conditionalFormatting>
  <conditionalFormatting sqref="M24">
    <cfRule type="dataBar" priority="3">
      <dataBar>
        <cfvo type="min"/>
        <cfvo type="max"/>
        <color rgb="FFFFB628"/>
      </dataBar>
      <extLst>
        <ext xmlns:x14="http://schemas.microsoft.com/office/spreadsheetml/2009/9/main" uri="{B025F937-C7B1-47D3-B67F-A62EFF666E3E}">
          <x14:id>{8F817F2E-1F5D-41DC-8CFB-35A4524E475A}</x14:id>
        </ext>
      </extLst>
    </cfRule>
  </conditionalFormatting>
  <conditionalFormatting sqref="N16">
    <cfRule type="dataBar" priority="11">
      <dataBar>
        <cfvo type="min"/>
        <cfvo type="max"/>
        <color rgb="FF63C384"/>
      </dataBar>
      <extLst>
        <ext xmlns:x14="http://schemas.microsoft.com/office/spreadsheetml/2009/9/main" uri="{B025F937-C7B1-47D3-B67F-A62EFF666E3E}">
          <x14:id>{E5A9C184-D63F-4660-BC0E-51836AC91390}</x14:id>
        </ext>
      </extLst>
    </cfRule>
  </conditionalFormatting>
  <conditionalFormatting sqref="N18">
    <cfRule type="dataBar" priority="10">
      <dataBar>
        <cfvo type="min"/>
        <cfvo type="max"/>
        <color rgb="FF63C384"/>
      </dataBar>
      <extLst>
        <ext xmlns:x14="http://schemas.microsoft.com/office/spreadsheetml/2009/9/main" uri="{B025F937-C7B1-47D3-B67F-A62EFF666E3E}">
          <x14:id>{8C1F9554-820D-48C5-A5C6-57F5E9CBDD6F}</x14:id>
        </ext>
      </extLst>
    </cfRule>
  </conditionalFormatting>
  <conditionalFormatting sqref="N20">
    <cfRule type="dataBar" priority="8">
      <dataBar>
        <cfvo type="min"/>
        <cfvo type="max"/>
        <color rgb="FF63C384"/>
      </dataBar>
      <extLst>
        <ext xmlns:x14="http://schemas.microsoft.com/office/spreadsheetml/2009/9/main" uri="{B025F937-C7B1-47D3-B67F-A62EFF666E3E}">
          <x14:id>{1CA5DDAA-04F9-468A-925F-A1D0FDD29BD0}</x14:id>
        </ext>
      </extLst>
    </cfRule>
  </conditionalFormatting>
  <conditionalFormatting sqref="N22">
    <cfRule type="dataBar" priority="7">
      <dataBar>
        <cfvo type="min"/>
        <cfvo type="max"/>
        <color rgb="FF63C384"/>
      </dataBar>
      <extLst>
        <ext xmlns:x14="http://schemas.microsoft.com/office/spreadsheetml/2009/9/main" uri="{B025F937-C7B1-47D3-B67F-A62EFF666E3E}">
          <x14:id>{4A0ED25C-E39E-4FF4-8087-DE802CA073A4}</x14:id>
        </ext>
      </extLst>
    </cfRule>
  </conditionalFormatting>
  <conditionalFormatting sqref="N24">
    <cfRule type="dataBar" priority="6">
      <dataBar>
        <cfvo type="min"/>
        <cfvo type="max"/>
        <color rgb="FF63C384"/>
      </dataBar>
      <extLst>
        <ext xmlns:x14="http://schemas.microsoft.com/office/spreadsheetml/2009/9/main" uri="{B025F937-C7B1-47D3-B67F-A62EFF666E3E}">
          <x14:id>{B83964EF-867C-47E2-94A3-3E18C5139562}</x14:id>
        </ext>
      </extLst>
    </cfRule>
  </conditionalFormatting>
  <conditionalFormatting sqref="N12:P12">
    <cfRule type="dataBar" priority="1">
      <dataBar>
        <cfvo type="min"/>
        <cfvo type="max"/>
        <color rgb="FF63C384"/>
      </dataBar>
      <extLst>
        <ext xmlns:x14="http://schemas.microsoft.com/office/spreadsheetml/2009/9/main" uri="{B025F937-C7B1-47D3-B67F-A62EFF666E3E}">
          <x14:id>{F2028644-61CF-4EAD-BB21-6FBF17912565}</x14:id>
        </ext>
      </extLst>
    </cfRule>
  </conditionalFormatting>
  <conditionalFormatting sqref="N13:P13">
    <cfRule type="dataBar" priority="2">
      <dataBar>
        <cfvo type="min"/>
        <cfvo type="max"/>
        <color rgb="FF63C384"/>
      </dataBar>
      <extLst>
        <ext xmlns:x14="http://schemas.microsoft.com/office/spreadsheetml/2009/9/main" uri="{B025F937-C7B1-47D3-B67F-A62EFF666E3E}">
          <x14:id>{D5857A91-C65A-46B9-80F3-9DBE5F49DFA4}</x14:id>
        </ext>
      </extLst>
    </cfRule>
  </conditionalFormatting>
  <conditionalFormatting sqref="O18">
    <cfRule type="dataBar" priority="9">
      <dataBar>
        <cfvo type="min"/>
        <cfvo type="max"/>
        <color rgb="FF63C384"/>
      </dataBar>
      <extLst>
        <ext xmlns:x14="http://schemas.microsoft.com/office/spreadsheetml/2009/9/main" uri="{B025F937-C7B1-47D3-B67F-A62EFF666E3E}">
          <x14:id>{155F94D6-C979-4DDD-B2FC-9D7F76DDC3C0}</x14:id>
        </ext>
      </extLst>
    </cfRule>
  </conditionalFormatting>
  <conditionalFormatting sqref="O16:P16">
    <cfRule type="dataBar" priority="16">
      <dataBar>
        <cfvo type="min"/>
        <cfvo type="max"/>
        <color rgb="FF63C384"/>
      </dataBar>
      <extLst>
        <ext xmlns:x14="http://schemas.microsoft.com/office/spreadsheetml/2009/9/main" uri="{B025F937-C7B1-47D3-B67F-A62EFF666E3E}">
          <x14:id>{4BE5F749-7462-4EAD-B586-F05B0BE5ADD0}</x14:id>
        </ext>
      </extLst>
    </cfRule>
  </conditionalFormatting>
  <conditionalFormatting sqref="O20:P20">
    <cfRule type="dataBar" priority="14">
      <dataBar>
        <cfvo type="min"/>
        <cfvo type="max"/>
        <color rgb="FF63C384"/>
      </dataBar>
      <extLst>
        <ext xmlns:x14="http://schemas.microsoft.com/office/spreadsheetml/2009/9/main" uri="{B025F937-C7B1-47D3-B67F-A62EFF666E3E}">
          <x14:id>{08E2E613-C323-499E-811D-463371186A26}</x14:id>
        </ext>
      </extLst>
    </cfRule>
  </conditionalFormatting>
  <conditionalFormatting sqref="O22:P22">
    <cfRule type="dataBar" priority="13">
      <dataBar>
        <cfvo type="min"/>
        <cfvo type="max"/>
        <color rgb="FF63C384"/>
      </dataBar>
      <extLst>
        <ext xmlns:x14="http://schemas.microsoft.com/office/spreadsheetml/2009/9/main" uri="{B025F937-C7B1-47D3-B67F-A62EFF666E3E}">
          <x14:id>{B66E7924-E8F0-4B80-97F8-93A2FD1831A8}</x14:id>
        </ext>
      </extLst>
    </cfRule>
  </conditionalFormatting>
  <conditionalFormatting sqref="O24:P24">
    <cfRule type="dataBar" priority="12">
      <dataBar>
        <cfvo type="min"/>
        <cfvo type="max"/>
        <color rgb="FF63C384"/>
      </dataBar>
      <extLst>
        <ext xmlns:x14="http://schemas.microsoft.com/office/spreadsheetml/2009/9/main" uri="{B025F937-C7B1-47D3-B67F-A62EFF666E3E}">
          <x14:id>{7208E7E7-3D5F-46A0-B6B0-71BAC9A74D67}</x14:id>
        </ext>
      </extLst>
    </cfRule>
  </conditionalFormatting>
  <conditionalFormatting sqref="P18">
    <cfRule type="dataBar" priority="15">
      <dataBar>
        <cfvo type="min"/>
        <cfvo type="max"/>
        <color rgb="FF63C384"/>
      </dataBar>
      <extLst>
        <ext xmlns:x14="http://schemas.microsoft.com/office/spreadsheetml/2009/9/main" uri="{B025F937-C7B1-47D3-B67F-A62EFF666E3E}">
          <x14:id>{34E6B249-71D9-4E39-835A-51B3B695CA31}</x14:id>
        </ext>
      </extLst>
    </cfRule>
  </conditionalFormatting>
  <dataValidations count="2">
    <dataValidation type="list" allowBlank="1" showInputMessage="1" showErrorMessage="1" sqref="I22:J22 I16:J16 J18 I20:J20 I24:J24 O22:P22 O16:P16 P18 O20:P20 O24:P24" xr:uid="{4F30FEE2-C086-4555-BA2E-CF3563F7741B}">
      <formula1>"0,0.5,1"</formula1>
    </dataValidation>
    <dataValidation type="list" allowBlank="1" showInputMessage="1" showErrorMessage="1" sqref="H16 H18:I18 H20 H22 H24 N16 N18:O18 N20 N22 N24" xr:uid="{E435AE71-3FBD-4389-8205-71859E10E3D3}">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AFAB7C4A-D668-4EFF-BF74-A59A7E6F4259}">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815D4D29-F515-46C8-BFD1-86E1765D1A06}">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3BCE2F6E-1A2D-4A7E-B97C-061DFE5B1FCE}">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C359474A-DC0D-4AC2-87AF-3DAB3074352F}">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F47D87DC-8C88-4150-87B0-BAE826640729}">
            <x14:dataBar minLength="0" maxLength="100" border="1" negativeBarBorderColorSameAsPositive="0">
              <x14:cfvo type="autoMin"/>
              <x14:cfvo type="autoMax"/>
              <x14:borderColor rgb="FFFFB628"/>
              <x14:negativeFillColor rgb="FFFF0000"/>
              <x14:negativeBorderColor rgb="FFFF0000"/>
              <x14:axisColor rgb="FF000000"/>
            </x14:dataBar>
          </x14:cfRule>
          <xm:sqref>G22</xm:sqref>
        </x14:conditionalFormatting>
        <x14:conditionalFormatting xmlns:xm="http://schemas.microsoft.com/office/excel/2006/main">
          <x14:cfRule type="dataBar" id="{ED90336D-33EE-489B-A34A-6A1934B5B272}">
            <x14:dataBar minLength="0" maxLength="100" border="1" negativeBarBorderColorSameAsPositive="0">
              <x14:cfvo type="autoMin"/>
              <x14:cfvo type="autoMax"/>
              <x14:borderColor rgb="FFFFB628"/>
              <x14:negativeFillColor rgb="FFFF0000"/>
              <x14:negativeBorderColor rgb="FFFF0000"/>
              <x14:axisColor rgb="FF000000"/>
            </x14:dataBar>
          </x14:cfRule>
          <xm:sqref>G24</xm:sqref>
        </x14:conditionalFormatting>
        <x14:conditionalFormatting xmlns:xm="http://schemas.microsoft.com/office/excel/2006/main">
          <x14:cfRule type="dataBar" id="{8A6BEB89-1D55-43EA-B415-F40C195851FF}">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8B106BD9-C300-400F-84A2-F9E70E775002}">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5B1CE163-D8CC-474B-9CFC-4DA6D248CBE2}">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539792C9-B606-4DED-916B-F962637935EA}">
            <x14:dataBar minLength="0" maxLength="100" border="1" negativeBarBorderColorSameAsPositive="0">
              <x14:cfvo type="autoMin"/>
              <x14:cfvo type="autoMax"/>
              <x14:borderColor rgb="FF63C384"/>
              <x14:negativeFillColor rgb="FFFF0000"/>
              <x14:negativeBorderColor rgb="FFFF0000"/>
              <x14:axisColor rgb="FF000000"/>
            </x14:dataBar>
          </x14:cfRule>
          <xm:sqref>H22</xm:sqref>
        </x14:conditionalFormatting>
        <x14:conditionalFormatting xmlns:xm="http://schemas.microsoft.com/office/excel/2006/main">
          <x14:cfRule type="dataBar" id="{76AF0163-C35C-4609-B531-BEF33671EB5A}">
            <x14:dataBar minLength="0" maxLength="100" border="1" negativeBarBorderColorSameAsPositive="0">
              <x14:cfvo type="autoMin"/>
              <x14:cfvo type="autoMax"/>
              <x14:borderColor rgb="FF63C384"/>
              <x14:negativeFillColor rgb="FFFF0000"/>
              <x14:negativeBorderColor rgb="FFFF0000"/>
              <x14:axisColor rgb="FF000000"/>
            </x14:dataBar>
          </x14:cfRule>
          <xm:sqref>H24</xm:sqref>
        </x14:conditionalFormatting>
        <x14:conditionalFormatting xmlns:xm="http://schemas.microsoft.com/office/excel/2006/main">
          <x14:cfRule type="dataBar" id="{3C3DE6E0-1F15-45D4-90B8-DCFB4020CFDE}">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8C9D9736-F236-4DF7-A1B2-AFC8EBB6EC47}">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9109E5B1-071D-453D-A3FC-CBFD3879E779}">
            <x14:dataBar minLength="0" maxLength="100" border="1" negativeBarBorderColorSameAsPositive="0">
              <x14:cfvo type="autoMin"/>
              <x14:cfvo type="autoMax"/>
              <x14:borderColor rgb="FF63C384"/>
              <x14:negativeFillColor rgb="FFFF0000"/>
              <x14:negativeBorderColor rgb="FFFF0000"/>
              <x14:axisColor rgb="FF000000"/>
            </x14:dataBar>
          </x14:cfRule>
          <xm:sqref>I16:J16</xm:sqref>
        </x14:conditionalFormatting>
        <x14:conditionalFormatting xmlns:xm="http://schemas.microsoft.com/office/excel/2006/main">
          <x14:cfRule type="dataBar" id="{2614412C-AEB9-4591-8C53-20AC2061AFE7}">
            <x14:dataBar minLength="0" maxLength="100" border="1" negativeBarBorderColorSameAsPositive="0">
              <x14:cfvo type="autoMin"/>
              <x14:cfvo type="autoMax"/>
              <x14:borderColor rgb="FF63C384"/>
              <x14:negativeFillColor rgb="FFFF0000"/>
              <x14:negativeBorderColor rgb="FFFF0000"/>
              <x14:axisColor rgb="FF000000"/>
            </x14:dataBar>
          </x14:cfRule>
          <xm:sqref>I20:J20</xm:sqref>
        </x14:conditionalFormatting>
        <x14:conditionalFormatting xmlns:xm="http://schemas.microsoft.com/office/excel/2006/main">
          <x14:cfRule type="dataBar" id="{98909740-3156-409E-B1F1-83C956AC7FD1}">
            <x14:dataBar minLength="0" maxLength="100" border="1" negativeBarBorderColorSameAsPositive="0">
              <x14:cfvo type="autoMin"/>
              <x14:cfvo type="autoMax"/>
              <x14:borderColor rgb="FF63C384"/>
              <x14:negativeFillColor rgb="FFFF0000"/>
              <x14:negativeBorderColor rgb="FFFF0000"/>
              <x14:axisColor rgb="FF000000"/>
            </x14:dataBar>
          </x14:cfRule>
          <xm:sqref>I22:J22</xm:sqref>
        </x14:conditionalFormatting>
        <x14:conditionalFormatting xmlns:xm="http://schemas.microsoft.com/office/excel/2006/main">
          <x14:cfRule type="dataBar" id="{8CDC5CEB-E34C-4DFC-ADF3-96A17EFCA82C}">
            <x14:dataBar minLength="0" maxLength="100" border="1" negativeBarBorderColorSameAsPositive="0">
              <x14:cfvo type="autoMin"/>
              <x14:cfvo type="autoMax"/>
              <x14:borderColor rgb="FF63C384"/>
              <x14:negativeFillColor rgb="FFFF0000"/>
              <x14:negativeBorderColor rgb="FFFF0000"/>
              <x14:axisColor rgb="FF000000"/>
            </x14:dataBar>
          </x14:cfRule>
          <xm:sqref>I24:J24</xm:sqref>
        </x14:conditionalFormatting>
        <x14:conditionalFormatting xmlns:xm="http://schemas.microsoft.com/office/excel/2006/main">
          <x14:cfRule type="dataBar" id="{A18786C8-670D-4A6D-A893-8F5BB78996EB}">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B2AD9234-4A3C-4E7F-9BCF-EF830444FB84}">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4B712F62-F016-4AC5-874B-CDD8295421D5}">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64956A6E-487E-419C-80C6-53BE773D4556}">
            <x14:dataBar minLength="0" maxLength="100" border="1" negativeBarBorderColorSameAsPositive="0">
              <x14:cfvo type="autoMin"/>
              <x14:cfvo type="autoMax"/>
              <x14:borderColor rgb="FFFFB628"/>
              <x14:negativeFillColor rgb="FFFF0000"/>
              <x14:negativeBorderColor rgb="FFFF0000"/>
              <x14:axisColor rgb="FF000000"/>
            </x14:dataBar>
          </x14:cfRule>
          <xm:sqref>M22</xm:sqref>
        </x14:conditionalFormatting>
        <x14:conditionalFormatting xmlns:xm="http://schemas.microsoft.com/office/excel/2006/main">
          <x14:cfRule type="dataBar" id="{8F817F2E-1F5D-41DC-8CFB-35A4524E475A}">
            <x14:dataBar minLength="0" maxLength="100" border="1" negativeBarBorderColorSameAsPositive="0">
              <x14:cfvo type="autoMin"/>
              <x14:cfvo type="autoMax"/>
              <x14:borderColor rgb="FFFFB628"/>
              <x14:negativeFillColor rgb="FFFF0000"/>
              <x14:negativeBorderColor rgb="FFFF0000"/>
              <x14:axisColor rgb="FF000000"/>
            </x14:dataBar>
          </x14:cfRule>
          <xm:sqref>M24</xm:sqref>
        </x14:conditionalFormatting>
        <x14:conditionalFormatting xmlns:xm="http://schemas.microsoft.com/office/excel/2006/main">
          <x14:cfRule type="dataBar" id="{E5A9C184-D63F-4660-BC0E-51836AC91390}">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8C1F9554-820D-48C5-A5C6-57F5E9CBDD6F}">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1CA5DDAA-04F9-468A-925F-A1D0FDD29BD0}">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4A0ED25C-E39E-4FF4-8087-DE802CA073A4}">
            <x14:dataBar minLength="0" maxLength="100" border="1" negativeBarBorderColorSameAsPositive="0">
              <x14:cfvo type="autoMin"/>
              <x14:cfvo type="autoMax"/>
              <x14:borderColor rgb="FF63C384"/>
              <x14:negativeFillColor rgb="FFFF0000"/>
              <x14:negativeBorderColor rgb="FFFF0000"/>
              <x14:axisColor rgb="FF000000"/>
            </x14:dataBar>
          </x14:cfRule>
          <xm:sqref>N22</xm:sqref>
        </x14:conditionalFormatting>
        <x14:conditionalFormatting xmlns:xm="http://schemas.microsoft.com/office/excel/2006/main">
          <x14:cfRule type="dataBar" id="{B83964EF-867C-47E2-94A3-3E18C5139562}">
            <x14:dataBar minLength="0" maxLength="100" border="1" negativeBarBorderColorSameAsPositive="0">
              <x14:cfvo type="autoMin"/>
              <x14:cfvo type="autoMax"/>
              <x14:borderColor rgb="FF63C384"/>
              <x14:negativeFillColor rgb="FFFF0000"/>
              <x14:negativeBorderColor rgb="FFFF0000"/>
              <x14:axisColor rgb="FF000000"/>
            </x14:dataBar>
          </x14:cfRule>
          <xm:sqref>N24</xm:sqref>
        </x14:conditionalFormatting>
        <x14:conditionalFormatting xmlns:xm="http://schemas.microsoft.com/office/excel/2006/main">
          <x14:cfRule type="dataBar" id="{F2028644-61CF-4EAD-BB21-6FBF17912565}">
            <x14:dataBar minLength="0" maxLength="100" border="1" negativeBarBorderColorSameAsPositive="0">
              <x14:cfvo type="autoMin"/>
              <x14:cfvo type="autoMax"/>
              <x14:borderColor rgb="FF63C384"/>
              <x14:negativeFillColor rgb="FFFF0000"/>
              <x14:negativeBorderColor rgb="FFFF0000"/>
              <x14:axisColor rgb="FF000000"/>
            </x14:dataBar>
          </x14:cfRule>
          <xm:sqref>N12:P12</xm:sqref>
        </x14:conditionalFormatting>
        <x14:conditionalFormatting xmlns:xm="http://schemas.microsoft.com/office/excel/2006/main">
          <x14:cfRule type="dataBar" id="{D5857A91-C65A-46B9-80F3-9DBE5F49DFA4}">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155F94D6-C979-4DDD-B2FC-9D7F76DDC3C0}">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4BE5F749-7462-4EAD-B586-F05B0BE5ADD0}">
            <x14:dataBar minLength="0" maxLength="100" border="1" negativeBarBorderColorSameAsPositive="0">
              <x14:cfvo type="autoMin"/>
              <x14:cfvo type="autoMax"/>
              <x14:borderColor rgb="FF63C384"/>
              <x14:negativeFillColor rgb="FFFF0000"/>
              <x14:negativeBorderColor rgb="FFFF0000"/>
              <x14:axisColor rgb="FF000000"/>
            </x14:dataBar>
          </x14:cfRule>
          <xm:sqref>O16:P16</xm:sqref>
        </x14:conditionalFormatting>
        <x14:conditionalFormatting xmlns:xm="http://schemas.microsoft.com/office/excel/2006/main">
          <x14:cfRule type="dataBar" id="{08E2E613-C323-499E-811D-463371186A26}">
            <x14:dataBar minLength="0" maxLength="100" border="1" negativeBarBorderColorSameAsPositive="0">
              <x14:cfvo type="autoMin"/>
              <x14:cfvo type="autoMax"/>
              <x14:borderColor rgb="FF63C384"/>
              <x14:negativeFillColor rgb="FFFF0000"/>
              <x14:negativeBorderColor rgb="FFFF0000"/>
              <x14:axisColor rgb="FF000000"/>
            </x14:dataBar>
          </x14:cfRule>
          <xm:sqref>O20:P20</xm:sqref>
        </x14:conditionalFormatting>
        <x14:conditionalFormatting xmlns:xm="http://schemas.microsoft.com/office/excel/2006/main">
          <x14:cfRule type="dataBar" id="{B66E7924-E8F0-4B80-97F8-93A2FD1831A8}">
            <x14:dataBar minLength="0" maxLength="100" border="1" negativeBarBorderColorSameAsPositive="0">
              <x14:cfvo type="autoMin"/>
              <x14:cfvo type="autoMax"/>
              <x14:borderColor rgb="FF63C384"/>
              <x14:negativeFillColor rgb="FFFF0000"/>
              <x14:negativeBorderColor rgb="FFFF0000"/>
              <x14:axisColor rgb="FF000000"/>
            </x14:dataBar>
          </x14:cfRule>
          <xm:sqref>O22:P22</xm:sqref>
        </x14:conditionalFormatting>
        <x14:conditionalFormatting xmlns:xm="http://schemas.microsoft.com/office/excel/2006/main">
          <x14:cfRule type="dataBar" id="{7208E7E7-3D5F-46A0-B6B0-71BAC9A74D67}">
            <x14:dataBar minLength="0" maxLength="100" border="1" negativeBarBorderColorSameAsPositive="0">
              <x14:cfvo type="autoMin"/>
              <x14:cfvo type="autoMax"/>
              <x14:borderColor rgb="FF63C384"/>
              <x14:negativeFillColor rgb="FFFF0000"/>
              <x14:negativeBorderColor rgb="FFFF0000"/>
              <x14:axisColor rgb="FF000000"/>
            </x14:dataBar>
          </x14:cfRule>
          <xm:sqref>O24:P24</xm:sqref>
        </x14:conditionalFormatting>
        <x14:conditionalFormatting xmlns:xm="http://schemas.microsoft.com/office/excel/2006/main">
          <x14:cfRule type="dataBar" id="{34E6B249-71D9-4E39-835A-51B3B695CA31}">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A787A-6B3F-4DBB-8D97-0CA04A734207}">
  <dimension ref="B1:P57"/>
  <sheetViews>
    <sheetView showGridLines="0" topLeftCell="I1" zoomScale="60" zoomScaleNormal="60" workbookViewId="0">
      <selection activeCell="R46" sqref="R46"/>
    </sheetView>
  </sheetViews>
  <sheetFormatPr baseColWidth="10" defaultColWidth="11.44140625" defaultRowHeight="14.4" x14ac:dyDescent="0.3"/>
  <cols>
    <col min="1" max="1" width="11.44140625" style="23"/>
    <col min="2" max="2" width="34" style="23" customWidth="1"/>
    <col min="3" max="3" width="32" style="23" customWidth="1"/>
    <col min="4" max="4" width="15.109375" style="23" customWidth="1"/>
    <col min="5" max="5" width="14.5546875" style="23" customWidth="1"/>
    <col min="6" max="6" width="14.33203125" style="23" customWidth="1"/>
    <col min="7" max="7" width="64.44140625" style="23" customWidth="1"/>
    <col min="8" max="8" width="46.109375" style="23" customWidth="1"/>
    <col min="9" max="9" width="49.33203125" style="23" customWidth="1"/>
    <col min="10" max="10" width="37.33203125" style="23" customWidth="1"/>
    <col min="11" max="12" width="11.44140625" style="23"/>
    <col min="13" max="13" width="64.44140625" style="23" customWidth="1"/>
    <col min="14" max="14" width="46.109375" style="23" customWidth="1"/>
    <col min="15" max="15" width="49.33203125" style="23" customWidth="1"/>
    <col min="16" max="16" width="37.332031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G7" s="67"/>
      <c r="I7" s="4"/>
      <c r="J7" s="4"/>
      <c r="K7" s="23"/>
      <c r="L7" s="8"/>
      <c r="M7" s="67"/>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ht="21" x14ac:dyDescent="0.3">
      <c r="B10" s="11"/>
      <c r="C10" s="11"/>
      <c r="D10" s="11"/>
      <c r="E10" s="11"/>
      <c r="F10" s="11"/>
      <c r="H10" s="68" t="s">
        <v>623</v>
      </c>
      <c r="I10" s="68"/>
      <c r="J10" s="68"/>
      <c r="K10" s="23"/>
      <c r="L10" s="8"/>
      <c r="N10" s="68" t="s">
        <v>669</v>
      </c>
      <c r="O10" s="68"/>
      <c r="P10" s="68"/>
    </row>
    <row r="11" spans="2:16" s="1" customFormat="1" ht="36.6" customHeight="1" x14ac:dyDescent="0.3">
      <c r="B11" s="68" t="s">
        <v>0</v>
      </c>
      <c r="C11" s="68"/>
      <c r="D11" s="68" t="s">
        <v>1</v>
      </c>
      <c r="E11" s="68"/>
      <c r="F11" s="68" t="s">
        <v>290</v>
      </c>
      <c r="G11" s="68"/>
      <c r="H11" s="18" t="s">
        <v>358</v>
      </c>
      <c r="I11" s="18" t="s">
        <v>287</v>
      </c>
      <c r="J11" s="18" t="s">
        <v>288</v>
      </c>
      <c r="K11" s="23"/>
      <c r="L11" s="8"/>
      <c r="M11" s="18" t="s">
        <v>668</v>
      </c>
      <c r="N11" s="18" t="s">
        <v>286</v>
      </c>
      <c r="O11" s="18" t="s">
        <v>287</v>
      </c>
      <c r="P11" s="18" t="s">
        <v>288</v>
      </c>
    </row>
    <row r="12" spans="2:16" ht="6" customHeight="1" x14ac:dyDescent="0.3">
      <c r="M12" s="16"/>
      <c r="N12" s="66"/>
      <c r="O12" s="66"/>
      <c r="P12" s="66"/>
    </row>
    <row r="13" spans="2:16" s="16" customFormat="1" ht="43.95" customHeight="1" x14ac:dyDescent="0.35">
      <c r="B13" s="30" t="s">
        <v>243</v>
      </c>
      <c r="C13" s="29">
        <f>AVERAGE(E13,E21,E44)</f>
        <v>0</v>
      </c>
      <c r="D13" s="31" t="s">
        <v>3</v>
      </c>
      <c r="E13" s="22">
        <f>AVERAGE(G16)</f>
        <v>0</v>
      </c>
      <c r="F13" s="73"/>
      <c r="G13" s="74"/>
      <c r="H13" s="22">
        <f>AVERAGE(H16)</f>
        <v>0</v>
      </c>
      <c r="I13" s="22">
        <f t="shared" ref="I13:J13" si="0">AVERAGE(I16)</f>
        <v>0</v>
      </c>
      <c r="J13" s="22">
        <f t="shared" si="0"/>
        <v>0</v>
      </c>
      <c r="K13" s="45"/>
      <c r="L13" s="17"/>
      <c r="N13" s="66"/>
      <c r="O13" s="66"/>
      <c r="P13" s="66"/>
    </row>
    <row r="14" spans="2:16" ht="12.75" customHeight="1" x14ac:dyDescent="0.3"/>
    <row r="15" spans="2:16" ht="124.2" x14ac:dyDescent="0.3">
      <c r="F15" s="77" t="s">
        <v>244</v>
      </c>
      <c r="G15" s="24" t="s">
        <v>245</v>
      </c>
      <c r="H15" s="25" t="s">
        <v>575</v>
      </c>
      <c r="I15" s="25" t="s">
        <v>576</v>
      </c>
      <c r="J15" s="60" t="s">
        <v>415</v>
      </c>
      <c r="M15" s="24" t="s">
        <v>245</v>
      </c>
      <c r="N15" s="25"/>
      <c r="O15" s="25"/>
      <c r="P15" s="60"/>
    </row>
    <row r="16" spans="2:16" x14ac:dyDescent="0.3">
      <c r="F16" s="77"/>
      <c r="G16" s="26">
        <f>AVERAGE(H16:I16)</f>
        <v>0</v>
      </c>
      <c r="H16" s="27">
        <v>0</v>
      </c>
      <c r="I16" s="27">
        <v>0</v>
      </c>
      <c r="J16" s="27">
        <v>0</v>
      </c>
      <c r="M16" s="26"/>
      <c r="N16" s="27"/>
      <c r="O16" s="27"/>
      <c r="P16" s="27"/>
    </row>
    <row r="19" spans="2:16" ht="21" x14ac:dyDescent="0.3">
      <c r="F19" s="11"/>
      <c r="G19" s="1"/>
      <c r="H19" s="68" t="s">
        <v>623</v>
      </c>
      <c r="I19" s="68"/>
      <c r="J19" s="68"/>
      <c r="M19" s="1"/>
      <c r="N19" s="68" t="s">
        <v>669</v>
      </c>
      <c r="O19" s="68"/>
      <c r="P19" s="68"/>
    </row>
    <row r="20" spans="2:16" ht="21" x14ac:dyDescent="0.3">
      <c r="F20" s="68" t="s">
        <v>290</v>
      </c>
      <c r="G20" s="68"/>
      <c r="H20" s="18" t="s">
        <v>358</v>
      </c>
      <c r="I20" s="18" t="s">
        <v>287</v>
      </c>
      <c r="J20" s="18" t="s">
        <v>288</v>
      </c>
      <c r="M20" s="18" t="s">
        <v>668</v>
      </c>
      <c r="N20" s="18" t="s">
        <v>286</v>
      </c>
      <c r="O20" s="18" t="s">
        <v>287</v>
      </c>
      <c r="P20" s="18" t="s">
        <v>288</v>
      </c>
    </row>
    <row r="21" spans="2:16" ht="18" x14ac:dyDescent="0.35">
      <c r="B21" s="30" t="s">
        <v>243</v>
      </c>
      <c r="C21" s="29"/>
      <c r="D21" s="31" t="s">
        <v>44</v>
      </c>
      <c r="E21" s="22">
        <f>AVERAGE(G24,G26,G28,G30,G34,G36,G38,G40)</f>
        <v>0</v>
      </c>
      <c r="F21" s="73"/>
      <c r="G21" s="74"/>
      <c r="H21" s="22">
        <f>AVERAGE(H24,H26,H28,H30,H32,H34,H36,H38,H40)</f>
        <v>0</v>
      </c>
      <c r="I21" s="22">
        <f t="shared" ref="I21:J21" si="1">AVERAGE(I24,I26,I28,I30,I32,I34,I36,I38,I40)</f>
        <v>0</v>
      </c>
      <c r="J21" s="22">
        <f t="shared" si="1"/>
        <v>0</v>
      </c>
      <c r="M21" s="16"/>
      <c r="N21" s="66"/>
      <c r="O21" s="66"/>
      <c r="P21" s="66"/>
    </row>
    <row r="22" spans="2:16" ht="6" customHeight="1" x14ac:dyDescent="0.3"/>
    <row r="23" spans="2:16" ht="138" x14ac:dyDescent="0.3">
      <c r="F23" s="77" t="s">
        <v>246</v>
      </c>
      <c r="G23" s="24" t="s">
        <v>405</v>
      </c>
      <c r="H23" s="25" t="s">
        <v>577</v>
      </c>
      <c r="I23" s="25" t="s">
        <v>578</v>
      </c>
      <c r="J23" s="60" t="s">
        <v>415</v>
      </c>
      <c r="M23" s="24" t="s">
        <v>405</v>
      </c>
      <c r="N23" s="25"/>
      <c r="O23" s="25"/>
      <c r="P23" s="60"/>
    </row>
    <row r="24" spans="2:16" x14ac:dyDescent="0.3">
      <c r="F24" s="77"/>
      <c r="G24" s="26">
        <f>AVERAGE(H24:I24)</f>
        <v>0</v>
      </c>
      <c r="H24" s="27">
        <v>0</v>
      </c>
      <c r="I24" s="27">
        <v>0</v>
      </c>
      <c r="J24" s="27">
        <v>0</v>
      </c>
      <c r="M24" s="26"/>
      <c r="N24" s="27"/>
      <c r="O24" s="27"/>
      <c r="P24" s="27"/>
    </row>
    <row r="25" spans="2:16" ht="96.6" x14ac:dyDescent="0.3">
      <c r="F25" s="77" t="s">
        <v>247</v>
      </c>
      <c r="G25" s="24" t="s">
        <v>406</v>
      </c>
      <c r="H25" s="25" t="s">
        <v>579</v>
      </c>
      <c r="I25" s="25" t="s">
        <v>579</v>
      </c>
      <c r="J25" s="25" t="s">
        <v>579</v>
      </c>
      <c r="M25" s="24" t="s">
        <v>406</v>
      </c>
      <c r="N25" s="25"/>
      <c r="O25" s="25"/>
      <c r="P25" s="25"/>
    </row>
    <row r="26" spans="2:16" x14ac:dyDescent="0.3">
      <c r="F26" s="77"/>
      <c r="G26" s="26">
        <f>AVERAGE(H26:J26)</f>
        <v>0</v>
      </c>
      <c r="H26" s="27">
        <v>0</v>
      </c>
      <c r="I26" s="27">
        <v>0</v>
      </c>
      <c r="J26" s="27">
        <v>0</v>
      </c>
      <c r="M26" s="26"/>
      <c r="N26" s="27"/>
      <c r="O26" s="27"/>
      <c r="P26" s="27"/>
    </row>
    <row r="27" spans="2:16" ht="193.2" x14ac:dyDescent="0.3">
      <c r="F27" s="77" t="s">
        <v>248</v>
      </c>
      <c r="G27" s="24" t="s">
        <v>249</v>
      </c>
      <c r="H27" s="25" t="s">
        <v>580</v>
      </c>
      <c r="I27" s="25" t="s">
        <v>580</v>
      </c>
      <c r="J27" s="25" t="s">
        <v>580</v>
      </c>
      <c r="M27" s="24" t="s">
        <v>249</v>
      </c>
      <c r="N27" s="25"/>
      <c r="O27" s="25"/>
      <c r="P27" s="25"/>
    </row>
    <row r="28" spans="2:16" x14ac:dyDescent="0.3">
      <c r="F28" s="77"/>
      <c r="G28" s="26">
        <f>AVERAGE(H28:J28)</f>
        <v>0</v>
      </c>
      <c r="H28" s="27">
        <v>0</v>
      </c>
      <c r="I28" s="27">
        <v>0</v>
      </c>
      <c r="J28" s="27">
        <v>0</v>
      </c>
      <c r="M28" s="26"/>
      <c r="N28" s="27"/>
      <c r="O28" s="27"/>
      <c r="P28" s="27"/>
    </row>
    <row r="29" spans="2:16" ht="193.2" x14ac:dyDescent="0.3">
      <c r="F29" s="77" t="s">
        <v>250</v>
      </c>
      <c r="G29" s="24" t="s">
        <v>251</v>
      </c>
      <c r="H29" s="25" t="s">
        <v>581</v>
      </c>
      <c r="I29" s="25" t="s">
        <v>581</v>
      </c>
      <c r="J29" s="25" t="s">
        <v>581</v>
      </c>
      <c r="M29" s="24" t="s">
        <v>251</v>
      </c>
      <c r="N29" s="25"/>
      <c r="O29" s="25"/>
      <c r="P29" s="25"/>
    </row>
    <row r="30" spans="2:16" x14ac:dyDescent="0.3">
      <c r="F30" s="77"/>
      <c r="G30" s="26">
        <f>AVERAGE(H30:J30)</f>
        <v>0</v>
      </c>
      <c r="H30" s="27">
        <v>0</v>
      </c>
      <c r="I30" s="27">
        <v>0</v>
      </c>
      <c r="J30" s="27">
        <v>0</v>
      </c>
      <c r="M30" s="26"/>
      <c r="N30" s="27"/>
      <c r="O30" s="27"/>
      <c r="P30" s="27"/>
    </row>
    <row r="31" spans="2:16" ht="151.80000000000001" x14ac:dyDescent="0.3">
      <c r="F31" s="77" t="s">
        <v>252</v>
      </c>
      <c r="G31" s="24" t="s">
        <v>253</v>
      </c>
      <c r="H31" s="25" t="s">
        <v>582</v>
      </c>
      <c r="I31" s="25" t="s">
        <v>582</v>
      </c>
      <c r="J31" s="25" t="s">
        <v>582</v>
      </c>
      <c r="M31" s="24" t="s">
        <v>253</v>
      </c>
      <c r="N31" s="25"/>
      <c r="O31" s="25"/>
      <c r="P31" s="25"/>
    </row>
    <row r="32" spans="2:16" x14ac:dyDescent="0.3">
      <c r="F32" s="77"/>
      <c r="G32" s="26">
        <f>AVERAGE(H32:J32)</f>
        <v>0</v>
      </c>
      <c r="H32" s="27">
        <v>0</v>
      </c>
      <c r="I32" s="27">
        <v>0</v>
      </c>
      <c r="J32" s="27">
        <v>0</v>
      </c>
      <c r="M32" s="26"/>
      <c r="N32" s="27"/>
      <c r="O32" s="27"/>
      <c r="P32" s="27"/>
    </row>
    <row r="33" spans="2:16" ht="96.6" x14ac:dyDescent="0.3">
      <c r="F33" s="77" t="s">
        <v>254</v>
      </c>
      <c r="G33" s="24" t="s">
        <v>255</v>
      </c>
      <c r="H33" s="25" t="s">
        <v>583</v>
      </c>
      <c r="I33" s="25" t="s">
        <v>583</v>
      </c>
      <c r="J33" s="25" t="s">
        <v>583</v>
      </c>
      <c r="M33" s="24" t="s">
        <v>255</v>
      </c>
      <c r="N33" s="25"/>
      <c r="O33" s="25"/>
      <c r="P33" s="25"/>
    </row>
    <row r="34" spans="2:16" x14ac:dyDescent="0.3">
      <c r="F34" s="77"/>
      <c r="G34" s="26">
        <f>AVERAGE(H34:J34)</f>
        <v>0</v>
      </c>
      <c r="H34" s="27">
        <v>0</v>
      </c>
      <c r="I34" s="27">
        <v>0</v>
      </c>
      <c r="J34" s="27">
        <v>0</v>
      </c>
      <c r="M34" s="26"/>
      <c r="N34" s="27"/>
      <c r="O34" s="27"/>
      <c r="P34" s="27"/>
    </row>
    <row r="35" spans="2:16" ht="96.6" x14ac:dyDescent="0.3">
      <c r="F35" s="77" t="s">
        <v>256</v>
      </c>
      <c r="G35" s="24" t="s">
        <v>407</v>
      </c>
      <c r="H35" s="25" t="s">
        <v>584</v>
      </c>
      <c r="I35" s="25" t="s">
        <v>584</v>
      </c>
      <c r="J35" s="25" t="s">
        <v>584</v>
      </c>
      <c r="M35" s="24" t="s">
        <v>407</v>
      </c>
      <c r="N35" s="25"/>
      <c r="O35" s="25"/>
      <c r="P35" s="25"/>
    </row>
    <row r="36" spans="2:16" x14ac:dyDescent="0.3">
      <c r="F36" s="77"/>
      <c r="G36" s="26">
        <f>AVERAGE(H36:J36)</f>
        <v>0</v>
      </c>
      <c r="H36" s="27">
        <v>0</v>
      </c>
      <c r="I36" s="27">
        <v>0</v>
      </c>
      <c r="J36" s="27">
        <v>0</v>
      </c>
      <c r="M36" s="26"/>
      <c r="N36" s="27"/>
      <c r="O36" s="27"/>
      <c r="P36" s="27"/>
    </row>
    <row r="37" spans="2:16" ht="165.6" x14ac:dyDescent="0.3">
      <c r="F37" s="77" t="s">
        <v>257</v>
      </c>
      <c r="G37" s="24" t="s">
        <v>258</v>
      </c>
      <c r="H37" s="25" t="s">
        <v>585</v>
      </c>
      <c r="I37" s="25" t="s">
        <v>585</v>
      </c>
      <c r="J37" s="25" t="s">
        <v>585</v>
      </c>
      <c r="M37" s="24" t="s">
        <v>258</v>
      </c>
      <c r="N37" s="25"/>
      <c r="O37" s="25"/>
      <c r="P37" s="25"/>
    </row>
    <row r="38" spans="2:16" x14ac:dyDescent="0.3">
      <c r="F38" s="77"/>
      <c r="G38" s="26">
        <f>AVERAGE(H38:J38)</f>
        <v>0</v>
      </c>
      <c r="H38" s="27">
        <v>0</v>
      </c>
      <c r="I38" s="27">
        <v>0</v>
      </c>
      <c r="J38" s="27">
        <v>0</v>
      </c>
      <c r="M38" s="26"/>
      <c r="N38" s="27"/>
      <c r="O38" s="27"/>
      <c r="P38" s="27"/>
    </row>
    <row r="39" spans="2:16" ht="165.6" x14ac:dyDescent="0.3">
      <c r="F39" s="77" t="s">
        <v>259</v>
      </c>
      <c r="G39" s="24" t="s">
        <v>260</v>
      </c>
      <c r="H39" s="25" t="s">
        <v>586</v>
      </c>
      <c r="I39" s="25" t="s">
        <v>586</v>
      </c>
      <c r="J39" s="25" t="s">
        <v>586</v>
      </c>
      <c r="M39" s="24" t="s">
        <v>260</v>
      </c>
      <c r="N39" s="25"/>
      <c r="O39" s="25"/>
      <c r="P39" s="25"/>
    </row>
    <row r="40" spans="2:16" x14ac:dyDescent="0.3">
      <c r="F40" s="77"/>
      <c r="G40" s="26">
        <f>AVERAGE(H40:J40)</f>
        <v>0</v>
      </c>
      <c r="H40" s="27">
        <v>0</v>
      </c>
      <c r="I40" s="27">
        <v>0</v>
      </c>
      <c r="J40" s="27">
        <v>0</v>
      </c>
      <c r="M40" s="26"/>
      <c r="N40" s="27"/>
      <c r="O40" s="27"/>
      <c r="P40" s="27"/>
    </row>
    <row r="41" spans="2:16" ht="27.75" customHeight="1" x14ac:dyDescent="0.3"/>
    <row r="42" spans="2:16" ht="21" x14ac:dyDescent="0.3">
      <c r="F42" s="11"/>
      <c r="G42" s="1"/>
      <c r="H42" s="68" t="s">
        <v>623</v>
      </c>
      <c r="I42" s="68"/>
      <c r="J42" s="68"/>
      <c r="M42" s="1"/>
      <c r="N42" s="68" t="s">
        <v>669</v>
      </c>
      <c r="O42" s="68"/>
      <c r="P42" s="68"/>
    </row>
    <row r="43" spans="2:16" ht="21" x14ac:dyDescent="0.3">
      <c r="F43" s="68" t="s">
        <v>290</v>
      </c>
      <c r="G43" s="68"/>
      <c r="H43" s="18" t="s">
        <v>358</v>
      </c>
      <c r="I43" s="18" t="s">
        <v>287</v>
      </c>
      <c r="J43" s="18" t="s">
        <v>288</v>
      </c>
      <c r="M43" s="18" t="s">
        <v>668</v>
      </c>
      <c r="N43" s="18" t="s">
        <v>286</v>
      </c>
      <c r="O43" s="18" t="s">
        <v>287</v>
      </c>
      <c r="P43" s="18" t="s">
        <v>288</v>
      </c>
    </row>
    <row r="44" spans="2:16" ht="18" x14ac:dyDescent="0.35">
      <c r="B44" s="30" t="s">
        <v>243</v>
      </c>
      <c r="C44" s="29">
        <v>0.5</v>
      </c>
      <c r="D44" s="31" t="s">
        <v>347</v>
      </c>
      <c r="E44" s="22">
        <f>AVERAGE(G47,G49,G51,G53,G55,G57)</f>
        <v>0</v>
      </c>
      <c r="F44" s="73"/>
      <c r="G44" s="74"/>
      <c r="H44" s="22">
        <f>AVERAGE(H47,H49,H51,H53,H55,H57)</f>
        <v>0</v>
      </c>
      <c r="I44" s="22">
        <f t="shared" ref="I44:J44" si="2">AVERAGE(I47,I49,I51,I53,I55,I57)</f>
        <v>0</v>
      </c>
      <c r="J44" s="22">
        <f t="shared" si="2"/>
        <v>0</v>
      </c>
      <c r="M44" s="16"/>
      <c r="N44" s="66"/>
      <c r="O44" s="66"/>
      <c r="P44" s="66"/>
    </row>
    <row r="45" spans="2:16" ht="7.5" customHeight="1" x14ac:dyDescent="0.3"/>
    <row r="46" spans="2:16" ht="279.75" customHeight="1" x14ac:dyDescent="0.3">
      <c r="F46" s="77" t="s">
        <v>261</v>
      </c>
      <c r="G46" s="24" t="s">
        <v>262</v>
      </c>
      <c r="H46" s="25" t="s">
        <v>587</v>
      </c>
      <c r="I46" s="60" t="s">
        <v>415</v>
      </c>
      <c r="J46" s="60" t="s">
        <v>415</v>
      </c>
      <c r="M46" s="24" t="s">
        <v>262</v>
      </c>
      <c r="N46" s="25"/>
      <c r="O46" s="60"/>
      <c r="P46" s="60"/>
    </row>
    <row r="47" spans="2:16" x14ac:dyDescent="0.3">
      <c r="F47" s="77"/>
      <c r="G47" s="26">
        <f>AVERAGE(H47)</f>
        <v>0</v>
      </c>
      <c r="H47" s="27">
        <v>0</v>
      </c>
      <c r="I47" s="27">
        <v>0</v>
      </c>
      <c r="J47" s="27">
        <v>0</v>
      </c>
      <c r="M47" s="26"/>
      <c r="N47" s="27"/>
      <c r="O47" s="27"/>
      <c r="P47" s="27"/>
    </row>
    <row r="48" spans="2:16" ht="53.25" customHeight="1" x14ac:dyDescent="0.3">
      <c r="F48" s="77" t="s">
        <v>263</v>
      </c>
      <c r="G48" s="24" t="s">
        <v>264</v>
      </c>
      <c r="H48" s="25" t="s">
        <v>588</v>
      </c>
      <c r="I48" s="60" t="s">
        <v>415</v>
      </c>
      <c r="J48" s="28" t="s">
        <v>415</v>
      </c>
      <c r="M48" s="24" t="s">
        <v>264</v>
      </c>
      <c r="N48" s="25"/>
      <c r="O48" s="60"/>
      <c r="P48" s="28"/>
    </row>
    <row r="49" spans="6:16" x14ac:dyDescent="0.3">
      <c r="F49" s="77"/>
      <c r="G49" s="26">
        <f>AVERAGE(H49)</f>
        <v>0</v>
      </c>
      <c r="H49" s="27">
        <v>0</v>
      </c>
      <c r="I49" s="27">
        <v>0</v>
      </c>
      <c r="J49" s="27">
        <v>0</v>
      </c>
      <c r="M49" s="26"/>
      <c r="N49" s="27"/>
      <c r="O49" s="27"/>
      <c r="P49" s="27"/>
    </row>
    <row r="50" spans="6:16" ht="31.5" customHeight="1" x14ac:dyDescent="0.3">
      <c r="F50" s="77" t="s">
        <v>265</v>
      </c>
      <c r="G50" s="24" t="s">
        <v>266</v>
      </c>
      <c r="H50" s="25" t="s">
        <v>589</v>
      </c>
      <c r="I50" s="25" t="s">
        <v>589</v>
      </c>
      <c r="J50" s="25" t="s">
        <v>589</v>
      </c>
      <c r="M50" s="24" t="s">
        <v>266</v>
      </c>
      <c r="N50" s="25"/>
      <c r="O50" s="25"/>
      <c r="P50" s="25"/>
    </row>
    <row r="51" spans="6:16" x14ac:dyDescent="0.3">
      <c r="F51" s="77"/>
      <c r="G51" s="26">
        <f>AVERAGE(H51:J51)</f>
        <v>0</v>
      </c>
      <c r="H51" s="27">
        <v>0</v>
      </c>
      <c r="I51" s="27">
        <v>0</v>
      </c>
      <c r="J51" s="27">
        <v>0</v>
      </c>
      <c r="M51" s="26"/>
      <c r="N51" s="27"/>
      <c r="O51" s="27"/>
      <c r="P51" s="27"/>
    </row>
    <row r="52" spans="6:16" ht="30.75" customHeight="1" x14ac:dyDescent="0.3">
      <c r="F52" s="77" t="s">
        <v>267</v>
      </c>
      <c r="G52" s="24" t="s">
        <v>268</v>
      </c>
      <c r="H52" s="25" t="s">
        <v>590</v>
      </c>
      <c r="I52" s="60" t="s">
        <v>415</v>
      </c>
      <c r="J52" s="28" t="s">
        <v>415</v>
      </c>
      <c r="M52" s="24" t="s">
        <v>268</v>
      </c>
      <c r="N52" s="25"/>
      <c r="O52" s="60"/>
      <c r="P52" s="28"/>
    </row>
    <row r="53" spans="6:16" x14ac:dyDescent="0.3">
      <c r="F53" s="77"/>
      <c r="G53" s="26">
        <f>AVERAGE(H53)</f>
        <v>0</v>
      </c>
      <c r="H53" s="27">
        <v>0</v>
      </c>
      <c r="I53" s="27">
        <v>0</v>
      </c>
      <c r="J53" s="27">
        <v>0</v>
      </c>
      <c r="M53" s="26"/>
      <c r="N53" s="27"/>
      <c r="O53" s="27"/>
      <c r="P53" s="27"/>
    </row>
    <row r="54" spans="6:16" ht="138" x14ac:dyDescent="0.3">
      <c r="F54" s="77" t="s">
        <v>269</v>
      </c>
      <c r="G54" s="24" t="s">
        <v>270</v>
      </c>
      <c r="H54" s="25" t="s">
        <v>593</v>
      </c>
      <c r="I54" s="60" t="s">
        <v>415</v>
      </c>
      <c r="J54" s="28" t="s">
        <v>415</v>
      </c>
      <c r="M54" s="24" t="s">
        <v>270</v>
      </c>
      <c r="N54" s="25"/>
      <c r="O54" s="60"/>
      <c r="P54" s="28"/>
    </row>
    <row r="55" spans="6:16" x14ac:dyDescent="0.3">
      <c r="F55" s="77"/>
      <c r="G55" s="26">
        <f>AVERAGE(H55)</f>
        <v>0</v>
      </c>
      <c r="H55" s="27">
        <v>0</v>
      </c>
      <c r="I55" s="27">
        <v>0</v>
      </c>
      <c r="J55" s="27">
        <v>0</v>
      </c>
      <c r="M55" s="26"/>
      <c r="N55" s="27"/>
      <c r="O55" s="27"/>
      <c r="P55" s="27"/>
    </row>
    <row r="56" spans="6:16" ht="82.8" x14ac:dyDescent="0.3">
      <c r="F56" s="77" t="s">
        <v>271</v>
      </c>
      <c r="G56" s="24" t="s">
        <v>404</v>
      </c>
      <c r="H56" s="25" t="s">
        <v>591</v>
      </c>
      <c r="I56" s="60" t="s">
        <v>415</v>
      </c>
      <c r="J56" s="28" t="s">
        <v>415</v>
      </c>
      <c r="M56" s="24" t="s">
        <v>404</v>
      </c>
      <c r="N56" s="25"/>
      <c r="O56" s="60"/>
      <c r="P56" s="28"/>
    </row>
    <row r="57" spans="6:16" x14ac:dyDescent="0.3">
      <c r="F57" s="77"/>
      <c r="G57" s="26">
        <f>AVERAGE(H57)</f>
        <v>0</v>
      </c>
      <c r="H57" s="27">
        <v>0</v>
      </c>
      <c r="I57" s="27">
        <v>0</v>
      </c>
      <c r="J57" s="27">
        <v>0</v>
      </c>
      <c r="M57" s="26"/>
      <c r="N57" s="27"/>
      <c r="O57" s="27"/>
      <c r="P57" s="27"/>
    </row>
  </sheetData>
  <mergeCells count="31">
    <mergeCell ref="F54:F55"/>
    <mergeCell ref="F56:F57"/>
    <mergeCell ref="F21:G21"/>
    <mergeCell ref="B3:C3"/>
    <mergeCell ref="B11:C11"/>
    <mergeCell ref="D11:E11"/>
    <mergeCell ref="F11:G11"/>
    <mergeCell ref="F13:G13"/>
    <mergeCell ref="F15:F16"/>
    <mergeCell ref="F52:F53"/>
    <mergeCell ref="F23:F24"/>
    <mergeCell ref="F25:F26"/>
    <mergeCell ref="F44:G44"/>
    <mergeCell ref="F46:F47"/>
    <mergeCell ref="F48:F49"/>
    <mergeCell ref="F50:F51"/>
    <mergeCell ref="F20:G20"/>
    <mergeCell ref="H42:J42"/>
    <mergeCell ref="F43:G43"/>
    <mergeCell ref="F37:F38"/>
    <mergeCell ref="F39:F40"/>
    <mergeCell ref="F27:F28"/>
    <mergeCell ref="F29:F30"/>
    <mergeCell ref="F31:F32"/>
    <mergeCell ref="F33:F34"/>
    <mergeCell ref="F35:F36"/>
    <mergeCell ref="N10:P10"/>
    <mergeCell ref="N19:P19"/>
    <mergeCell ref="N42:P42"/>
    <mergeCell ref="H10:J10"/>
    <mergeCell ref="H19:J19"/>
  </mergeCells>
  <phoneticPr fontId="16" type="noConversion"/>
  <conditionalFormatting sqref="C13">
    <cfRule type="dataBar" priority="136">
      <dataBar>
        <cfvo type="min"/>
        <cfvo type="max"/>
        <color rgb="FF638EC6"/>
      </dataBar>
      <extLst>
        <ext xmlns:x14="http://schemas.microsoft.com/office/spreadsheetml/2009/9/main" uri="{B025F937-C7B1-47D3-B67F-A62EFF666E3E}">
          <x14:id>{EEF7F09B-C244-4BE3-97D1-BB9709982D81}</x14:id>
        </ext>
      </extLst>
    </cfRule>
  </conditionalFormatting>
  <conditionalFormatting sqref="C21">
    <cfRule type="dataBar" priority="110">
      <dataBar>
        <cfvo type="min"/>
        <cfvo type="max"/>
        <color rgb="FF638EC6"/>
      </dataBar>
      <extLst>
        <ext xmlns:x14="http://schemas.microsoft.com/office/spreadsheetml/2009/9/main" uri="{B025F937-C7B1-47D3-B67F-A62EFF666E3E}">
          <x14:id>{44BDDB8F-F0E1-4690-8CEA-40FF27AB647B}</x14:id>
        </ext>
      </extLst>
    </cfRule>
  </conditionalFormatting>
  <conditionalFormatting sqref="C44">
    <cfRule type="dataBar" priority="104">
      <dataBar>
        <cfvo type="min"/>
        <cfvo type="max"/>
        <color rgb="FF638EC6"/>
      </dataBar>
      <extLst>
        <ext xmlns:x14="http://schemas.microsoft.com/office/spreadsheetml/2009/9/main" uri="{B025F937-C7B1-47D3-B67F-A62EFF666E3E}">
          <x14:id>{07A36E2D-2DB3-48C0-86DB-BAFE63133C88}</x14:id>
        </ext>
      </extLst>
    </cfRule>
  </conditionalFormatting>
  <conditionalFormatting sqref="E13">
    <cfRule type="dataBar" priority="135">
      <dataBar>
        <cfvo type="min"/>
        <cfvo type="max"/>
        <color rgb="FFFFB628"/>
      </dataBar>
      <extLst>
        <ext xmlns:x14="http://schemas.microsoft.com/office/spreadsheetml/2009/9/main" uri="{B025F937-C7B1-47D3-B67F-A62EFF666E3E}">
          <x14:id>{99F4B6D7-D504-4738-9EC5-4ECF06C08E24}</x14:id>
        </ext>
      </extLst>
    </cfRule>
  </conditionalFormatting>
  <conditionalFormatting sqref="E21">
    <cfRule type="dataBar" priority="109">
      <dataBar>
        <cfvo type="min"/>
        <cfvo type="max"/>
        <color rgb="FFFFB628"/>
      </dataBar>
      <extLst>
        <ext xmlns:x14="http://schemas.microsoft.com/office/spreadsheetml/2009/9/main" uri="{B025F937-C7B1-47D3-B67F-A62EFF666E3E}">
          <x14:id>{2151C6CA-6DCD-4AF1-AEB4-97D6FF89C3E2}</x14:id>
        </ext>
      </extLst>
    </cfRule>
  </conditionalFormatting>
  <conditionalFormatting sqref="E44">
    <cfRule type="dataBar" priority="103">
      <dataBar>
        <cfvo type="min"/>
        <cfvo type="max"/>
        <color rgb="FFFFB628"/>
      </dataBar>
      <extLst>
        <ext xmlns:x14="http://schemas.microsoft.com/office/spreadsheetml/2009/9/main" uri="{B025F937-C7B1-47D3-B67F-A62EFF666E3E}">
          <x14:id>{7F0DEC27-B54A-4340-A80A-162E48099FD7}</x14:id>
        </ext>
      </extLst>
    </cfRule>
  </conditionalFormatting>
  <conditionalFormatting sqref="G7">
    <cfRule type="dataBar" priority="94">
      <dataBar>
        <cfvo type="min"/>
        <cfvo type="max"/>
        <color rgb="FF63C384"/>
      </dataBar>
      <extLst>
        <ext xmlns:x14="http://schemas.microsoft.com/office/spreadsheetml/2009/9/main" uri="{B025F937-C7B1-47D3-B67F-A62EFF666E3E}">
          <x14:id>{5E685049-571E-4171-9B82-7125F79A7476}</x14:id>
        </ext>
      </extLst>
    </cfRule>
  </conditionalFormatting>
  <conditionalFormatting sqref="G16">
    <cfRule type="dataBar" priority="192">
      <dataBar>
        <cfvo type="min"/>
        <cfvo type="max"/>
        <color rgb="FFFFB628"/>
      </dataBar>
      <extLst>
        <ext xmlns:x14="http://schemas.microsoft.com/office/spreadsheetml/2009/9/main" uri="{B025F937-C7B1-47D3-B67F-A62EFF666E3E}">
          <x14:id>{3EB22BE8-D455-4EFF-83C4-079954691917}</x14:id>
        </ext>
      </extLst>
    </cfRule>
  </conditionalFormatting>
  <conditionalFormatting sqref="G24 G26 G28 G30 G32 G34 G36 G38 G40">
    <cfRule type="dataBar" priority="193">
      <dataBar>
        <cfvo type="min"/>
        <cfvo type="max"/>
        <color rgb="FFFFB628"/>
      </dataBar>
      <extLst>
        <ext xmlns:x14="http://schemas.microsoft.com/office/spreadsheetml/2009/9/main" uri="{B025F937-C7B1-47D3-B67F-A62EFF666E3E}">
          <x14:id>{DE3DE1A9-792A-4FC4-AFBE-052C11E4C849}</x14:id>
        </ext>
      </extLst>
    </cfRule>
  </conditionalFormatting>
  <conditionalFormatting sqref="G47 G49">
    <cfRule type="dataBar" priority="101">
      <dataBar>
        <cfvo type="min"/>
        <cfvo type="max"/>
        <color rgb="FFFFB628"/>
      </dataBar>
      <extLst>
        <ext xmlns:x14="http://schemas.microsoft.com/office/spreadsheetml/2009/9/main" uri="{B025F937-C7B1-47D3-B67F-A62EFF666E3E}">
          <x14:id>{0B2DF0D2-B97A-4B69-9BE2-08D295A89B80}</x14:id>
        </ext>
      </extLst>
    </cfRule>
  </conditionalFormatting>
  <conditionalFormatting sqref="G51">
    <cfRule type="dataBar" priority="98">
      <dataBar>
        <cfvo type="min"/>
        <cfvo type="max"/>
        <color rgb="FFFFB628"/>
      </dataBar>
      <extLst>
        <ext xmlns:x14="http://schemas.microsoft.com/office/spreadsheetml/2009/9/main" uri="{B025F937-C7B1-47D3-B67F-A62EFF666E3E}">
          <x14:id>{6A2AB611-7CC4-473A-ADE0-8B649C3C8843}</x14:id>
        </ext>
      </extLst>
    </cfRule>
  </conditionalFormatting>
  <conditionalFormatting sqref="G53">
    <cfRule type="dataBar" priority="58">
      <dataBar>
        <cfvo type="min"/>
        <cfvo type="max"/>
        <color rgb="FFFFB628"/>
      </dataBar>
      <extLst>
        <ext xmlns:x14="http://schemas.microsoft.com/office/spreadsheetml/2009/9/main" uri="{B025F937-C7B1-47D3-B67F-A62EFF666E3E}">
          <x14:id>{650FB27A-8F73-4B28-9EDA-6F2FD818CA41}</x14:id>
        </ext>
      </extLst>
    </cfRule>
  </conditionalFormatting>
  <conditionalFormatting sqref="G55">
    <cfRule type="dataBar" priority="57">
      <dataBar>
        <cfvo type="min"/>
        <cfvo type="max"/>
        <color rgb="FFFFB628"/>
      </dataBar>
      <extLst>
        <ext xmlns:x14="http://schemas.microsoft.com/office/spreadsheetml/2009/9/main" uri="{B025F937-C7B1-47D3-B67F-A62EFF666E3E}">
          <x14:id>{934BCB34-34E1-4A48-A2A0-4676DD541439}</x14:id>
        </ext>
      </extLst>
    </cfRule>
  </conditionalFormatting>
  <conditionalFormatting sqref="G57">
    <cfRule type="dataBar" priority="56">
      <dataBar>
        <cfvo type="min"/>
        <cfvo type="max"/>
        <color rgb="FFFFB628"/>
      </dataBar>
      <extLst>
        <ext xmlns:x14="http://schemas.microsoft.com/office/spreadsheetml/2009/9/main" uri="{B025F937-C7B1-47D3-B67F-A62EFF666E3E}">
          <x14:id>{008D39D1-0828-4607-B43E-D79E2D85B99D}</x14:id>
        </ext>
      </extLst>
    </cfRule>
  </conditionalFormatting>
  <conditionalFormatting sqref="H16 J16">
    <cfRule type="dataBar" priority="132">
      <dataBar>
        <cfvo type="min"/>
        <cfvo type="max"/>
        <color rgb="FF63C384"/>
      </dataBar>
      <extLst>
        <ext xmlns:x14="http://schemas.microsoft.com/office/spreadsheetml/2009/9/main" uri="{B025F937-C7B1-47D3-B67F-A62EFF666E3E}">
          <x14:id>{8E11D8AC-9C9C-4AA1-A428-71C54FEFF23B}</x14:id>
        </ext>
      </extLst>
    </cfRule>
  </conditionalFormatting>
  <conditionalFormatting sqref="H24">
    <cfRule type="dataBar" priority="92">
      <dataBar>
        <cfvo type="min"/>
        <cfvo type="max"/>
        <color rgb="FF63C384"/>
      </dataBar>
      <extLst>
        <ext xmlns:x14="http://schemas.microsoft.com/office/spreadsheetml/2009/9/main" uri="{B025F937-C7B1-47D3-B67F-A62EFF666E3E}">
          <x14:id>{EF96A596-9906-4BCA-B347-DA7C17A22D64}</x14:id>
        </ext>
      </extLst>
    </cfRule>
  </conditionalFormatting>
  <conditionalFormatting sqref="H26">
    <cfRule type="dataBar" priority="90">
      <dataBar>
        <cfvo type="min"/>
        <cfvo type="max"/>
        <color rgb="FF63C384"/>
      </dataBar>
      <extLst>
        <ext xmlns:x14="http://schemas.microsoft.com/office/spreadsheetml/2009/9/main" uri="{B025F937-C7B1-47D3-B67F-A62EFF666E3E}">
          <x14:id>{8A63A6D3-D19E-4C8D-89D1-A57DD8843439}</x14:id>
        </ext>
      </extLst>
    </cfRule>
  </conditionalFormatting>
  <conditionalFormatting sqref="H28">
    <cfRule type="dataBar" priority="87">
      <dataBar>
        <cfvo type="min"/>
        <cfvo type="max"/>
        <color rgb="FF63C384"/>
      </dataBar>
      <extLst>
        <ext xmlns:x14="http://schemas.microsoft.com/office/spreadsheetml/2009/9/main" uri="{B025F937-C7B1-47D3-B67F-A62EFF666E3E}">
          <x14:id>{842B0924-2C44-4642-A191-82020A8136C4}</x14:id>
        </ext>
      </extLst>
    </cfRule>
  </conditionalFormatting>
  <conditionalFormatting sqref="H30">
    <cfRule type="dataBar" priority="84">
      <dataBar>
        <cfvo type="min"/>
        <cfvo type="max"/>
        <color rgb="FF63C384"/>
      </dataBar>
      <extLst>
        <ext xmlns:x14="http://schemas.microsoft.com/office/spreadsheetml/2009/9/main" uri="{B025F937-C7B1-47D3-B67F-A62EFF666E3E}">
          <x14:id>{6F777F34-532B-4D33-ABEC-91BFCBA1AD38}</x14:id>
        </ext>
      </extLst>
    </cfRule>
  </conditionalFormatting>
  <conditionalFormatting sqref="H32">
    <cfRule type="dataBar" priority="81">
      <dataBar>
        <cfvo type="min"/>
        <cfvo type="max"/>
        <color rgb="FF63C384"/>
      </dataBar>
      <extLst>
        <ext xmlns:x14="http://schemas.microsoft.com/office/spreadsheetml/2009/9/main" uri="{B025F937-C7B1-47D3-B67F-A62EFF666E3E}">
          <x14:id>{C520A10F-F0A5-4DC6-BE0A-D7FAA7CB9C44}</x14:id>
        </ext>
      </extLst>
    </cfRule>
  </conditionalFormatting>
  <conditionalFormatting sqref="H34">
    <cfRule type="dataBar" priority="78">
      <dataBar>
        <cfvo type="min"/>
        <cfvo type="max"/>
        <color rgb="FF63C384"/>
      </dataBar>
      <extLst>
        <ext xmlns:x14="http://schemas.microsoft.com/office/spreadsheetml/2009/9/main" uri="{B025F937-C7B1-47D3-B67F-A62EFF666E3E}">
          <x14:id>{76A007A8-EA4E-4CCC-A064-0D2D9CDC87B3}</x14:id>
        </ext>
      </extLst>
    </cfRule>
  </conditionalFormatting>
  <conditionalFormatting sqref="H36">
    <cfRule type="dataBar" priority="75">
      <dataBar>
        <cfvo type="min"/>
        <cfvo type="max"/>
        <color rgb="FF63C384"/>
      </dataBar>
      <extLst>
        <ext xmlns:x14="http://schemas.microsoft.com/office/spreadsheetml/2009/9/main" uri="{B025F937-C7B1-47D3-B67F-A62EFF666E3E}">
          <x14:id>{1613EE3D-F2E2-47BF-82DC-7608FE28FBEF}</x14:id>
        </ext>
      </extLst>
    </cfRule>
  </conditionalFormatting>
  <conditionalFormatting sqref="H38">
    <cfRule type="dataBar" priority="72">
      <dataBar>
        <cfvo type="min"/>
        <cfvo type="max"/>
        <color rgb="FF63C384"/>
      </dataBar>
      <extLst>
        <ext xmlns:x14="http://schemas.microsoft.com/office/spreadsheetml/2009/9/main" uri="{B025F937-C7B1-47D3-B67F-A62EFF666E3E}">
          <x14:id>{575BA6B3-6AE9-407C-A1D6-A427B626BE51}</x14:id>
        </ext>
      </extLst>
    </cfRule>
  </conditionalFormatting>
  <conditionalFormatting sqref="H40">
    <cfRule type="dataBar" priority="69">
      <dataBar>
        <cfvo type="min"/>
        <cfvo type="max"/>
        <color rgb="FF63C384"/>
      </dataBar>
      <extLst>
        <ext xmlns:x14="http://schemas.microsoft.com/office/spreadsheetml/2009/9/main" uri="{B025F937-C7B1-47D3-B67F-A62EFF666E3E}">
          <x14:id>{DA892F9A-FD7F-48EB-A03A-450FC9BEFEE5}</x14:id>
        </ext>
      </extLst>
    </cfRule>
  </conditionalFormatting>
  <conditionalFormatting sqref="H47">
    <cfRule type="dataBar" priority="66">
      <dataBar>
        <cfvo type="min"/>
        <cfvo type="max"/>
        <color rgb="FF63C384"/>
      </dataBar>
      <extLst>
        <ext xmlns:x14="http://schemas.microsoft.com/office/spreadsheetml/2009/9/main" uri="{B025F937-C7B1-47D3-B67F-A62EFF666E3E}">
          <x14:id>{14F63246-E05A-460D-9F36-E60EA5CBA753}</x14:id>
        </ext>
      </extLst>
    </cfRule>
  </conditionalFormatting>
  <conditionalFormatting sqref="H49">
    <cfRule type="dataBar" priority="65">
      <dataBar>
        <cfvo type="min"/>
        <cfvo type="max"/>
        <color rgb="FF63C384"/>
      </dataBar>
      <extLst>
        <ext xmlns:x14="http://schemas.microsoft.com/office/spreadsheetml/2009/9/main" uri="{B025F937-C7B1-47D3-B67F-A62EFF666E3E}">
          <x14:id>{386EC683-F005-4A23-90CA-B6DE31BCAA09}</x14:id>
        </ext>
      </extLst>
    </cfRule>
  </conditionalFormatting>
  <conditionalFormatting sqref="H51">
    <cfRule type="dataBar" priority="64">
      <dataBar>
        <cfvo type="min"/>
        <cfvo type="max"/>
        <color rgb="FF63C384"/>
      </dataBar>
      <extLst>
        <ext xmlns:x14="http://schemas.microsoft.com/office/spreadsheetml/2009/9/main" uri="{B025F937-C7B1-47D3-B67F-A62EFF666E3E}">
          <x14:id>{8F8F5387-AE0F-4667-8AD7-C7A10BAFFF58}</x14:id>
        </ext>
      </extLst>
    </cfRule>
  </conditionalFormatting>
  <conditionalFormatting sqref="H53">
    <cfRule type="dataBar" priority="61">
      <dataBar>
        <cfvo type="min"/>
        <cfvo type="max"/>
        <color rgb="FF63C384"/>
      </dataBar>
      <extLst>
        <ext xmlns:x14="http://schemas.microsoft.com/office/spreadsheetml/2009/9/main" uri="{B025F937-C7B1-47D3-B67F-A62EFF666E3E}">
          <x14:id>{EA6A4704-6FF1-4F72-95B3-CD88930E7AE7}</x14:id>
        </ext>
      </extLst>
    </cfRule>
  </conditionalFormatting>
  <conditionalFormatting sqref="H55">
    <cfRule type="dataBar" priority="60">
      <dataBar>
        <cfvo type="min"/>
        <cfvo type="max"/>
        <color rgb="FF63C384"/>
      </dataBar>
      <extLst>
        <ext xmlns:x14="http://schemas.microsoft.com/office/spreadsheetml/2009/9/main" uri="{B025F937-C7B1-47D3-B67F-A62EFF666E3E}">
          <x14:id>{46CD9365-58F1-4286-A7AA-865EC2CE271A}</x14:id>
        </ext>
      </extLst>
    </cfRule>
  </conditionalFormatting>
  <conditionalFormatting sqref="H57">
    <cfRule type="dataBar" priority="59">
      <dataBar>
        <cfvo type="min"/>
        <cfvo type="max"/>
        <color rgb="FF63C384"/>
      </dataBar>
      <extLst>
        <ext xmlns:x14="http://schemas.microsoft.com/office/spreadsheetml/2009/9/main" uri="{B025F937-C7B1-47D3-B67F-A62EFF666E3E}">
          <x14:id>{98D8B147-78A2-4370-B883-3D62D7C9FEDC}</x14:id>
        </ext>
      </extLst>
    </cfRule>
  </conditionalFormatting>
  <conditionalFormatting sqref="H13:J13">
    <cfRule type="dataBar" priority="134">
      <dataBar>
        <cfvo type="min"/>
        <cfvo type="max"/>
        <color rgb="FF63C384"/>
      </dataBar>
      <extLst>
        <ext xmlns:x14="http://schemas.microsoft.com/office/spreadsheetml/2009/9/main" uri="{B025F937-C7B1-47D3-B67F-A62EFF666E3E}">
          <x14:id>{9BC1D39E-DF7D-4A1E-A73D-4D3AD7471463}</x14:id>
        </ext>
      </extLst>
    </cfRule>
  </conditionalFormatting>
  <conditionalFormatting sqref="H21:J21">
    <cfRule type="dataBar" priority="108">
      <dataBar>
        <cfvo type="min"/>
        <cfvo type="max"/>
        <color rgb="FF63C384"/>
      </dataBar>
      <extLst>
        <ext xmlns:x14="http://schemas.microsoft.com/office/spreadsheetml/2009/9/main" uri="{B025F937-C7B1-47D3-B67F-A62EFF666E3E}">
          <x14:id>{2F812383-4514-4FBB-B36D-617FB0A22158}</x14:id>
        </ext>
      </extLst>
    </cfRule>
  </conditionalFormatting>
  <conditionalFormatting sqref="H44:J44">
    <cfRule type="dataBar" priority="102">
      <dataBar>
        <cfvo type="min"/>
        <cfvo type="max"/>
        <color rgb="FF63C384"/>
      </dataBar>
      <extLst>
        <ext xmlns:x14="http://schemas.microsoft.com/office/spreadsheetml/2009/9/main" uri="{B025F937-C7B1-47D3-B67F-A62EFF666E3E}">
          <x14:id>{98B3C248-D65C-422C-9DBA-418ED3B51AA7}</x14:id>
        </ext>
      </extLst>
    </cfRule>
  </conditionalFormatting>
  <conditionalFormatting sqref="I16">
    <cfRule type="dataBar" priority="93">
      <dataBar>
        <cfvo type="min"/>
        <cfvo type="max"/>
        <color rgb="FF63C384"/>
      </dataBar>
      <extLst>
        <ext xmlns:x14="http://schemas.microsoft.com/office/spreadsheetml/2009/9/main" uri="{B025F937-C7B1-47D3-B67F-A62EFF666E3E}">
          <x14:id>{B19F049A-24C9-46E5-A685-76B532EDB35B}</x14:id>
        </ext>
      </extLst>
    </cfRule>
  </conditionalFormatting>
  <conditionalFormatting sqref="I24">
    <cfRule type="dataBar" priority="91">
      <dataBar>
        <cfvo type="min"/>
        <cfvo type="max"/>
        <color rgb="FF63C384"/>
      </dataBar>
      <extLst>
        <ext xmlns:x14="http://schemas.microsoft.com/office/spreadsheetml/2009/9/main" uri="{B025F937-C7B1-47D3-B67F-A62EFF666E3E}">
          <x14:id>{CBC5A407-AA75-4E24-8D25-D6782D012055}</x14:id>
        </ext>
      </extLst>
    </cfRule>
  </conditionalFormatting>
  <conditionalFormatting sqref="I26">
    <cfRule type="dataBar" priority="89">
      <dataBar>
        <cfvo type="min"/>
        <cfvo type="max"/>
        <color rgb="FF63C384"/>
      </dataBar>
      <extLst>
        <ext xmlns:x14="http://schemas.microsoft.com/office/spreadsheetml/2009/9/main" uri="{B025F937-C7B1-47D3-B67F-A62EFF666E3E}">
          <x14:id>{82CB8D80-8C04-49CB-A5E7-DD91E7D4B334}</x14:id>
        </ext>
      </extLst>
    </cfRule>
  </conditionalFormatting>
  <conditionalFormatting sqref="I28">
    <cfRule type="dataBar" priority="86">
      <dataBar>
        <cfvo type="min"/>
        <cfvo type="max"/>
        <color rgb="FF63C384"/>
      </dataBar>
      <extLst>
        <ext xmlns:x14="http://schemas.microsoft.com/office/spreadsheetml/2009/9/main" uri="{B025F937-C7B1-47D3-B67F-A62EFF666E3E}">
          <x14:id>{6783383D-D1E9-4884-8094-03B3CA044247}</x14:id>
        </ext>
      </extLst>
    </cfRule>
  </conditionalFormatting>
  <conditionalFormatting sqref="I30">
    <cfRule type="dataBar" priority="83">
      <dataBar>
        <cfvo type="min"/>
        <cfvo type="max"/>
        <color rgb="FF63C384"/>
      </dataBar>
      <extLst>
        <ext xmlns:x14="http://schemas.microsoft.com/office/spreadsheetml/2009/9/main" uri="{B025F937-C7B1-47D3-B67F-A62EFF666E3E}">
          <x14:id>{218285ED-97A8-4E65-9D7A-285C16A8B9BC}</x14:id>
        </ext>
      </extLst>
    </cfRule>
  </conditionalFormatting>
  <conditionalFormatting sqref="I32">
    <cfRule type="dataBar" priority="80">
      <dataBar>
        <cfvo type="min"/>
        <cfvo type="max"/>
        <color rgb="FF63C384"/>
      </dataBar>
      <extLst>
        <ext xmlns:x14="http://schemas.microsoft.com/office/spreadsheetml/2009/9/main" uri="{B025F937-C7B1-47D3-B67F-A62EFF666E3E}">
          <x14:id>{0E241164-C3B3-4A2B-96E6-C8B269E8ABB9}</x14:id>
        </ext>
      </extLst>
    </cfRule>
  </conditionalFormatting>
  <conditionalFormatting sqref="I34">
    <cfRule type="dataBar" priority="77">
      <dataBar>
        <cfvo type="min"/>
        <cfvo type="max"/>
        <color rgb="FF63C384"/>
      </dataBar>
      <extLst>
        <ext xmlns:x14="http://schemas.microsoft.com/office/spreadsheetml/2009/9/main" uri="{B025F937-C7B1-47D3-B67F-A62EFF666E3E}">
          <x14:id>{EB1155B2-3DE7-4478-8C3C-F4195D02FEAD}</x14:id>
        </ext>
      </extLst>
    </cfRule>
  </conditionalFormatting>
  <conditionalFormatting sqref="I36">
    <cfRule type="dataBar" priority="74">
      <dataBar>
        <cfvo type="min"/>
        <cfvo type="max"/>
        <color rgb="FF63C384"/>
      </dataBar>
      <extLst>
        <ext xmlns:x14="http://schemas.microsoft.com/office/spreadsheetml/2009/9/main" uri="{B025F937-C7B1-47D3-B67F-A62EFF666E3E}">
          <x14:id>{1E6D361F-F245-4AC9-B999-E3653C86452C}</x14:id>
        </ext>
      </extLst>
    </cfRule>
  </conditionalFormatting>
  <conditionalFormatting sqref="I38">
    <cfRule type="dataBar" priority="71">
      <dataBar>
        <cfvo type="min"/>
        <cfvo type="max"/>
        <color rgb="FF63C384"/>
      </dataBar>
      <extLst>
        <ext xmlns:x14="http://schemas.microsoft.com/office/spreadsheetml/2009/9/main" uri="{B025F937-C7B1-47D3-B67F-A62EFF666E3E}">
          <x14:id>{E93DB109-85E8-4003-9F66-C0F06F53F901}</x14:id>
        </ext>
      </extLst>
    </cfRule>
  </conditionalFormatting>
  <conditionalFormatting sqref="I40">
    <cfRule type="dataBar" priority="68">
      <dataBar>
        <cfvo type="min"/>
        <cfvo type="max"/>
        <color rgb="FF63C384"/>
      </dataBar>
      <extLst>
        <ext xmlns:x14="http://schemas.microsoft.com/office/spreadsheetml/2009/9/main" uri="{B025F937-C7B1-47D3-B67F-A62EFF666E3E}">
          <x14:id>{06DD44E4-BA4B-4572-BBE6-F237E2C1BA1A}</x14:id>
        </ext>
      </extLst>
    </cfRule>
  </conditionalFormatting>
  <conditionalFormatting sqref="I51">
    <cfRule type="dataBar" priority="63">
      <dataBar>
        <cfvo type="min"/>
        <cfvo type="max"/>
        <color rgb="FF63C384"/>
      </dataBar>
      <extLst>
        <ext xmlns:x14="http://schemas.microsoft.com/office/spreadsheetml/2009/9/main" uri="{B025F937-C7B1-47D3-B67F-A62EFF666E3E}">
          <x14:id>{8C8E7469-EEDF-4BB4-971C-0F52B5E0D0C0}</x14:id>
        </ext>
      </extLst>
    </cfRule>
  </conditionalFormatting>
  <conditionalFormatting sqref="I47:J47">
    <cfRule type="dataBar" priority="100">
      <dataBar>
        <cfvo type="min"/>
        <cfvo type="max"/>
        <color rgb="FF63C384"/>
      </dataBar>
      <extLst>
        <ext xmlns:x14="http://schemas.microsoft.com/office/spreadsheetml/2009/9/main" uri="{B025F937-C7B1-47D3-B67F-A62EFF666E3E}">
          <x14:id>{888C69C1-2CCA-431A-8BA0-713BDDD3BF5F}</x14:id>
        </ext>
      </extLst>
    </cfRule>
  </conditionalFormatting>
  <conditionalFormatting sqref="I49:J49">
    <cfRule type="dataBar" priority="99">
      <dataBar>
        <cfvo type="min"/>
        <cfvo type="max"/>
        <color rgb="FF63C384"/>
      </dataBar>
      <extLst>
        <ext xmlns:x14="http://schemas.microsoft.com/office/spreadsheetml/2009/9/main" uri="{B025F937-C7B1-47D3-B67F-A62EFF666E3E}">
          <x14:id>{397C9D1D-D554-418B-A280-126FED584237}</x14:id>
        </ext>
      </extLst>
    </cfRule>
  </conditionalFormatting>
  <conditionalFormatting sqref="I53:J53 I55:J55 I57:J57">
    <cfRule type="dataBar" priority="95">
      <dataBar>
        <cfvo type="min"/>
        <cfvo type="max"/>
        <color rgb="FF63C384"/>
      </dataBar>
      <extLst>
        <ext xmlns:x14="http://schemas.microsoft.com/office/spreadsheetml/2009/9/main" uri="{B025F937-C7B1-47D3-B67F-A62EFF666E3E}">
          <x14:id>{AA6B36A5-0702-4CC7-916B-931A0534EA3A}</x14:id>
        </ext>
      </extLst>
    </cfRule>
  </conditionalFormatting>
  <conditionalFormatting sqref="J24">
    <cfRule type="dataBar" priority="106">
      <dataBar>
        <cfvo type="min"/>
        <cfvo type="max"/>
        <color rgb="FF63C384"/>
      </dataBar>
      <extLst>
        <ext xmlns:x14="http://schemas.microsoft.com/office/spreadsheetml/2009/9/main" uri="{B025F937-C7B1-47D3-B67F-A62EFF666E3E}">
          <x14:id>{D0FDBF25-6068-452A-AB7F-F5EC7088AFE7}</x14:id>
        </ext>
      </extLst>
    </cfRule>
  </conditionalFormatting>
  <conditionalFormatting sqref="J26">
    <cfRule type="dataBar" priority="88">
      <dataBar>
        <cfvo type="min"/>
        <cfvo type="max"/>
        <color rgb="FF63C384"/>
      </dataBar>
      <extLst>
        <ext xmlns:x14="http://schemas.microsoft.com/office/spreadsheetml/2009/9/main" uri="{B025F937-C7B1-47D3-B67F-A62EFF666E3E}">
          <x14:id>{11AAC7A8-7A24-4E14-AD52-8DA48B7FF1B7}</x14:id>
        </ext>
      </extLst>
    </cfRule>
  </conditionalFormatting>
  <conditionalFormatting sqref="J28">
    <cfRule type="dataBar" priority="85">
      <dataBar>
        <cfvo type="min"/>
        <cfvo type="max"/>
        <color rgb="FF63C384"/>
      </dataBar>
      <extLst>
        <ext xmlns:x14="http://schemas.microsoft.com/office/spreadsheetml/2009/9/main" uri="{B025F937-C7B1-47D3-B67F-A62EFF666E3E}">
          <x14:id>{909E9098-62E4-4B88-B7DA-0C053A8E4CCA}</x14:id>
        </ext>
      </extLst>
    </cfRule>
  </conditionalFormatting>
  <conditionalFormatting sqref="J30">
    <cfRule type="dataBar" priority="82">
      <dataBar>
        <cfvo type="min"/>
        <cfvo type="max"/>
        <color rgb="FF63C384"/>
      </dataBar>
      <extLst>
        <ext xmlns:x14="http://schemas.microsoft.com/office/spreadsheetml/2009/9/main" uri="{B025F937-C7B1-47D3-B67F-A62EFF666E3E}">
          <x14:id>{BA285D76-7AC6-4FD2-8E4F-B6CBAE2D8210}</x14:id>
        </ext>
      </extLst>
    </cfRule>
  </conditionalFormatting>
  <conditionalFormatting sqref="J32">
    <cfRule type="dataBar" priority="79">
      <dataBar>
        <cfvo type="min"/>
        <cfvo type="max"/>
        <color rgb="FF63C384"/>
      </dataBar>
      <extLst>
        <ext xmlns:x14="http://schemas.microsoft.com/office/spreadsheetml/2009/9/main" uri="{B025F937-C7B1-47D3-B67F-A62EFF666E3E}">
          <x14:id>{8E4381D5-2AA4-42F0-8ECF-7CA7C53148A6}</x14:id>
        </ext>
      </extLst>
    </cfRule>
  </conditionalFormatting>
  <conditionalFormatting sqref="J34">
    <cfRule type="dataBar" priority="76">
      <dataBar>
        <cfvo type="min"/>
        <cfvo type="max"/>
        <color rgb="FF63C384"/>
      </dataBar>
      <extLst>
        <ext xmlns:x14="http://schemas.microsoft.com/office/spreadsheetml/2009/9/main" uri="{B025F937-C7B1-47D3-B67F-A62EFF666E3E}">
          <x14:id>{A8826574-6478-41CD-BCFE-6CEFE98EC22B}</x14:id>
        </ext>
      </extLst>
    </cfRule>
  </conditionalFormatting>
  <conditionalFormatting sqref="J36">
    <cfRule type="dataBar" priority="73">
      <dataBar>
        <cfvo type="min"/>
        <cfvo type="max"/>
        <color rgb="FF63C384"/>
      </dataBar>
      <extLst>
        <ext xmlns:x14="http://schemas.microsoft.com/office/spreadsheetml/2009/9/main" uri="{B025F937-C7B1-47D3-B67F-A62EFF666E3E}">
          <x14:id>{83C04F3B-A6E8-4391-BA94-58DE56F81DDA}</x14:id>
        </ext>
      </extLst>
    </cfRule>
  </conditionalFormatting>
  <conditionalFormatting sqref="J38">
    <cfRule type="dataBar" priority="70">
      <dataBar>
        <cfvo type="min"/>
        <cfvo type="max"/>
        <color rgb="FF63C384"/>
      </dataBar>
      <extLst>
        <ext xmlns:x14="http://schemas.microsoft.com/office/spreadsheetml/2009/9/main" uri="{B025F937-C7B1-47D3-B67F-A62EFF666E3E}">
          <x14:id>{CFC3FEDE-9D3E-4D1A-A4DA-645CEF664FE7}</x14:id>
        </ext>
      </extLst>
    </cfRule>
  </conditionalFormatting>
  <conditionalFormatting sqref="J40">
    <cfRule type="dataBar" priority="67">
      <dataBar>
        <cfvo type="min"/>
        <cfvo type="max"/>
        <color rgb="FF63C384"/>
      </dataBar>
      <extLst>
        <ext xmlns:x14="http://schemas.microsoft.com/office/spreadsheetml/2009/9/main" uri="{B025F937-C7B1-47D3-B67F-A62EFF666E3E}">
          <x14:id>{F79B4F13-C226-4950-BA8F-F01D333075E7}</x14:id>
        </ext>
      </extLst>
    </cfRule>
  </conditionalFormatting>
  <conditionalFormatting sqref="J51">
    <cfRule type="dataBar" priority="62">
      <dataBar>
        <cfvo type="min"/>
        <cfvo type="max"/>
        <color rgb="FF63C384"/>
      </dataBar>
      <extLst>
        <ext xmlns:x14="http://schemas.microsoft.com/office/spreadsheetml/2009/9/main" uri="{B025F937-C7B1-47D3-B67F-A62EFF666E3E}">
          <x14:id>{D9B181B9-1759-4B06-8300-F486C9456845}</x14:id>
        </ext>
      </extLst>
    </cfRule>
  </conditionalFormatting>
  <conditionalFormatting sqref="M7">
    <cfRule type="dataBar" priority="43">
      <dataBar>
        <cfvo type="min"/>
        <cfvo type="max"/>
        <color rgb="FF63C384"/>
      </dataBar>
      <extLst>
        <ext xmlns:x14="http://schemas.microsoft.com/office/spreadsheetml/2009/9/main" uri="{B025F937-C7B1-47D3-B67F-A62EFF666E3E}">
          <x14:id>{1EA48D66-5DA0-45CC-A114-60E75AB945D5}</x14:id>
        </ext>
      </extLst>
    </cfRule>
  </conditionalFormatting>
  <conditionalFormatting sqref="M16">
    <cfRule type="dataBar" priority="54">
      <dataBar>
        <cfvo type="min"/>
        <cfvo type="max"/>
        <color rgb="FFFFB628"/>
      </dataBar>
      <extLst>
        <ext xmlns:x14="http://schemas.microsoft.com/office/spreadsheetml/2009/9/main" uri="{B025F937-C7B1-47D3-B67F-A62EFF666E3E}">
          <x14:id>{6F7D4ECC-0B79-4ACB-A5C4-E5246E17CC36}</x14:id>
        </ext>
      </extLst>
    </cfRule>
  </conditionalFormatting>
  <conditionalFormatting sqref="M24 M26 M28 M30 M32 M34 M36 M38 M40">
    <cfRule type="dataBar" priority="55">
      <dataBar>
        <cfvo type="min"/>
        <cfvo type="max"/>
        <color rgb="FFFFB628"/>
      </dataBar>
      <extLst>
        <ext xmlns:x14="http://schemas.microsoft.com/office/spreadsheetml/2009/9/main" uri="{B025F937-C7B1-47D3-B67F-A62EFF666E3E}">
          <x14:id>{377BF6DC-BE18-44D4-90BC-7BA7B321C369}</x14:id>
        </ext>
      </extLst>
    </cfRule>
  </conditionalFormatting>
  <conditionalFormatting sqref="M47 M49">
    <cfRule type="dataBar" priority="48">
      <dataBar>
        <cfvo type="min"/>
        <cfvo type="max"/>
        <color rgb="FFFFB628"/>
      </dataBar>
      <extLst>
        <ext xmlns:x14="http://schemas.microsoft.com/office/spreadsheetml/2009/9/main" uri="{B025F937-C7B1-47D3-B67F-A62EFF666E3E}">
          <x14:id>{8B79E00B-B5DD-4D97-BAE4-FFBA5A0440C8}</x14:id>
        </ext>
      </extLst>
    </cfRule>
  </conditionalFormatting>
  <conditionalFormatting sqref="M51">
    <cfRule type="dataBar" priority="45">
      <dataBar>
        <cfvo type="min"/>
        <cfvo type="max"/>
        <color rgb="FFFFB628"/>
      </dataBar>
      <extLst>
        <ext xmlns:x14="http://schemas.microsoft.com/office/spreadsheetml/2009/9/main" uri="{B025F937-C7B1-47D3-B67F-A62EFF666E3E}">
          <x14:id>{2550C9A9-435F-45ED-B764-373D0A00C957}</x14:id>
        </ext>
      </extLst>
    </cfRule>
  </conditionalFormatting>
  <conditionalFormatting sqref="M53">
    <cfRule type="dataBar" priority="7">
      <dataBar>
        <cfvo type="min"/>
        <cfvo type="max"/>
        <color rgb="FFFFB628"/>
      </dataBar>
      <extLst>
        <ext xmlns:x14="http://schemas.microsoft.com/office/spreadsheetml/2009/9/main" uri="{B025F937-C7B1-47D3-B67F-A62EFF666E3E}">
          <x14:id>{49B10843-F532-42A9-8520-F981A7C9951F}</x14:id>
        </ext>
      </extLst>
    </cfRule>
  </conditionalFormatting>
  <conditionalFormatting sqref="M55">
    <cfRule type="dataBar" priority="6">
      <dataBar>
        <cfvo type="min"/>
        <cfvo type="max"/>
        <color rgb="FFFFB628"/>
      </dataBar>
      <extLst>
        <ext xmlns:x14="http://schemas.microsoft.com/office/spreadsheetml/2009/9/main" uri="{B025F937-C7B1-47D3-B67F-A62EFF666E3E}">
          <x14:id>{747DA825-B2C3-4B04-BF57-565EB9069C0A}</x14:id>
        </ext>
      </extLst>
    </cfRule>
  </conditionalFormatting>
  <conditionalFormatting sqref="M57">
    <cfRule type="dataBar" priority="5">
      <dataBar>
        <cfvo type="min"/>
        <cfvo type="max"/>
        <color rgb="FFFFB628"/>
      </dataBar>
      <extLst>
        <ext xmlns:x14="http://schemas.microsoft.com/office/spreadsheetml/2009/9/main" uri="{B025F937-C7B1-47D3-B67F-A62EFF666E3E}">
          <x14:id>{4AA582AA-0215-4F99-9B52-FA7ED28BB337}</x14:id>
        </ext>
      </extLst>
    </cfRule>
  </conditionalFormatting>
  <conditionalFormatting sqref="N16 P16">
    <cfRule type="dataBar" priority="52">
      <dataBar>
        <cfvo type="min"/>
        <cfvo type="max"/>
        <color rgb="FF63C384"/>
      </dataBar>
      <extLst>
        <ext xmlns:x14="http://schemas.microsoft.com/office/spreadsheetml/2009/9/main" uri="{B025F937-C7B1-47D3-B67F-A62EFF666E3E}">
          <x14:id>{459244CA-3B54-44A0-B310-53EC6C069A63}</x14:id>
        </ext>
      </extLst>
    </cfRule>
  </conditionalFormatting>
  <conditionalFormatting sqref="N24">
    <cfRule type="dataBar" priority="41">
      <dataBar>
        <cfvo type="min"/>
        <cfvo type="max"/>
        <color rgb="FF63C384"/>
      </dataBar>
      <extLst>
        <ext xmlns:x14="http://schemas.microsoft.com/office/spreadsheetml/2009/9/main" uri="{B025F937-C7B1-47D3-B67F-A62EFF666E3E}">
          <x14:id>{BBF27AD5-E133-4D29-B342-C276A0063FCE}</x14:id>
        </ext>
      </extLst>
    </cfRule>
  </conditionalFormatting>
  <conditionalFormatting sqref="N26">
    <cfRule type="dataBar" priority="39">
      <dataBar>
        <cfvo type="min"/>
        <cfvo type="max"/>
        <color rgb="FF63C384"/>
      </dataBar>
      <extLst>
        <ext xmlns:x14="http://schemas.microsoft.com/office/spreadsheetml/2009/9/main" uri="{B025F937-C7B1-47D3-B67F-A62EFF666E3E}">
          <x14:id>{4C2F6D53-8C86-4D40-A8D5-289B8B3FEDD7}</x14:id>
        </ext>
      </extLst>
    </cfRule>
  </conditionalFormatting>
  <conditionalFormatting sqref="N28">
    <cfRule type="dataBar" priority="36">
      <dataBar>
        <cfvo type="min"/>
        <cfvo type="max"/>
        <color rgb="FF63C384"/>
      </dataBar>
      <extLst>
        <ext xmlns:x14="http://schemas.microsoft.com/office/spreadsheetml/2009/9/main" uri="{B025F937-C7B1-47D3-B67F-A62EFF666E3E}">
          <x14:id>{7D4F3574-A897-45E2-86F1-E862F82FE2B1}</x14:id>
        </ext>
      </extLst>
    </cfRule>
  </conditionalFormatting>
  <conditionalFormatting sqref="N30">
    <cfRule type="dataBar" priority="33">
      <dataBar>
        <cfvo type="min"/>
        <cfvo type="max"/>
        <color rgb="FF63C384"/>
      </dataBar>
      <extLst>
        <ext xmlns:x14="http://schemas.microsoft.com/office/spreadsheetml/2009/9/main" uri="{B025F937-C7B1-47D3-B67F-A62EFF666E3E}">
          <x14:id>{2F81DC05-25F3-4BFA-8822-058B73F42D3B}</x14:id>
        </ext>
      </extLst>
    </cfRule>
  </conditionalFormatting>
  <conditionalFormatting sqref="N32">
    <cfRule type="dataBar" priority="30">
      <dataBar>
        <cfvo type="min"/>
        <cfvo type="max"/>
        <color rgb="FF63C384"/>
      </dataBar>
      <extLst>
        <ext xmlns:x14="http://schemas.microsoft.com/office/spreadsheetml/2009/9/main" uri="{B025F937-C7B1-47D3-B67F-A62EFF666E3E}">
          <x14:id>{51C3D91F-0C32-445F-8CA4-D71E587C6904}</x14:id>
        </ext>
      </extLst>
    </cfRule>
  </conditionalFormatting>
  <conditionalFormatting sqref="N34">
    <cfRule type="dataBar" priority="27">
      <dataBar>
        <cfvo type="min"/>
        <cfvo type="max"/>
        <color rgb="FF63C384"/>
      </dataBar>
      <extLst>
        <ext xmlns:x14="http://schemas.microsoft.com/office/spreadsheetml/2009/9/main" uri="{B025F937-C7B1-47D3-B67F-A62EFF666E3E}">
          <x14:id>{7AB125E7-C701-4A1E-894B-596F132ABC6D}</x14:id>
        </ext>
      </extLst>
    </cfRule>
  </conditionalFormatting>
  <conditionalFormatting sqref="N36">
    <cfRule type="dataBar" priority="24">
      <dataBar>
        <cfvo type="min"/>
        <cfvo type="max"/>
        <color rgb="FF63C384"/>
      </dataBar>
      <extLst>
        <ext xmlns:x14="http://schemas.microsoft.com/office/spreadsheetml/2009/9/main" uri="{B025F937-C7B1-47D3-B67F-A62EFF666E3E}">
          <x14:id>{DF87A34E-6BF2-41E7-90C5-26D9B86F1C47}</x14:id>
        </ext>
      </extLst>
    </cfRule>
  </conditionalFormatting>
  <conditionalFormatting sqref="N38">
    <cfRule type="dataBar" priority="21">
      <dataBar>
        <cfvo type="min"/>
        <cfvo type="max"/>
        <color rgb="FF63C384"/>
      </dataBar>
      <extLst>
        <ext xmlns:x14="http://schemas.microsoft.com/office/spreadsheetml/2009/9/main" uri="{B025F937-C7B1-47D3-B67F-A62EFF666E3E}">
          <x14:id>{181847BE-BA86-4769-94C2-48B72CBD00ED}</x14:id>
        </ext>
      </extLst>
    </cfRule>
  </conditionalFormatting>
  <conditionalFormatting sqref="N40">
    <cfRule type="dataBar" priority="18">
      <dataBar>
        <cfvo type="min"/>
        <cfvo type="max"/>
        <color rgb="FF63C384"/>
      </dataBar>
      <extLst>
        <ext xmlns:x14="http://schemas.microsoft.com/office/spreadsheetml/2009/9/main" uri="{B025F937-C7B1-47D3-B67F-A62EFF666E3E}">
          <x14:id>{DCA57791-ABFD-4B6C-A855-735847CF5024}</x14:id>
        </ext>
      </extLst>
    </cfRule>
  </conditionalFormatting>
  <conditionalFormatting sqref="N47">
    <cfRule type="dataBar" priority="15">
      <dataBar>
        <cfvo type="min"/>
        <cfvo type="max"/>
        <color rgb="FF63C384"/>
      </dataBar>
      <extLst>
        <ext xmlns:x14="http://schemas.microsoft.com/office/spreadsheetml/2009/9/main" uri="{B025F937-C7B1-47D3-B67F-A62EFF666E3E}">
          <x14:id>{8CAE4AB5-17E5-4D30-A4A1-B07C173DD62D}</x14:id>
        </ext>
      </extLst>
    </cfRule>
  </conditionalFormatting>
  <conditionalFormatting sqref="N49">
    <cfRule type="dataBar" priority="14">
      <dataBar>
        <cfvo type="min"/>
        <cfvo type="max"/>
        <color rgb="FF63C384"/>
      </dataBar>
      <extLst>
        <ext xmlns:x14="http://schemas.microsoft.com/office/spreadsheetml/2009/9/main" uri="{B025F937-C7B1-47D3-B67F-A62EFF666E3E}">
          <x14:id>{A68F3682-0F8C-4174-A934-11AE1C842AE8}</x14:id>
        </ext>
      </extLst>
    </cfRule>
  </conditionalFormatting>
  <conditionalFormatting sqref="N51">
    <cfRule type="dataBar" priority="13">
      <dataBar>
        <cfvo type="min"/>
        <cfvo type="max"/>
        <color rgb="FF63C384"/>
      </dataBar>
      <extLst>
        <ext xmlns:x14="http://schemas.microsoft.com/office/spreadsheetml/2009/9/main" uri="{B025F937-C7B1-47D3-B67F-A62EFF666E3E}">
          <x14:id>{22486AED-E41E-4CD5-BE71-E39FBAF549C5}</x14:id>
        </ext>
      </extLst>
    </cfRule>
  </conditionalFormatting>
  <conditionalFormatting sqref="N53">
    <cfRule type="dataBar" priority="10">
      <dataBar>
        <cfvo type="min"/>
        <cfvo type="max"/>
        <color rgb="FF63C384"/>
      </dataBar>
      <extLst>
        <ext xmlns:x14="http://schemas.microsoft.com/office/spreadsheetml/2009/9/main" uri="{B025F937-C7B1-47D3-B67F-A62EFF666E3E}">
          <x14:id>{118416F5-148A-4466-81B3-1478F7AC7EB4}</x14:id>
        </ext>
      </extLst>
    </cfRule>
  </conditionalFormatting>
  <conditionalFormatting sqref="N55">
    <cfRule type="dataBar" priority="9">
      <dataBar>
        <cfvo type="min"/>
        <cfvo type="max"/>
        <color rgb="FF63C384"/>
      </dataBar>
      <extLst>
        <ext xmlns:x14="http://schemas.microsoft.com/office/spreadsheetml/2009/9/main" uri="{B025F937-C7B1-47D3-B67F-A62EFF666E3E}">
          <x14:id>{F8CEF8D8-F5D8-4538-A7D8-97826C656C25}</x14:id>
        </ext>
      </extLst>
    </cfRule>
  </conditionalFormatting>
  <conditionalFormatting sqref="N57">
    <cfRule type="dataBar" priority="8">
      <dataBar>
        <cfvo type="min"/>
        <cfvo type="max"/>
        <color rgb="FF63C384"/>
      </dataBar>
      <extLst>
        <ext xmlns:x14="http://schemas.microsoft.com/office/spreadsheetml/2009/9/main" uri="{B025F937-C7B1-47D3-B67F-A62EFF666E3E}">
          <x14:id>{E1615C19-CF3C-4E6A-BDA6-613E9AB6C930}</x14:id>
        </ext>
      </extLst>
    </cfRule>
  </conditionalFormatting>
  <conditionalFormatting sqref="N12:P12">
    <cfRule type="dataBar" priority="3">
      <dataBar>
        <cfvo type="min"/>
        <cfvo type="max"/>
        <color rgb="FF63C384"/>
      </dataBar>
      <extLst>
        <ext xmlns:x14="http://schemas.microsoft.com/office/spreadsheetml/2009/9/main" uri="{B025F937-C7B1-47D3-B67F-A62EFF666E3E}">
          <x14:id>{9D9BFF28-57B6-45F5-A273-FF7F1D56B441}</x14:id>
        </ext>
      </extLst>
    </cfRule>
  </conditionalFormatting>
  <conditionalFormatting sqref="N13:P13">
    <cfRule type="dataBar" priority="4">
      <dataBar>
        <cfvo type="min"/>
        <cfvo type="max"/>
        <color rgb="FF63C384"/>
      </dataBar>
      <extLst>
        <ext xmlns:x14="http://schemas.microsoft.com/office/spreadsheetml/2009/9/main" uri="{B025F937-C7B1-47D3-B67F-A62EFF666E3E}">
          <x14:id>{33C02250-0EFE-4FFD-B8B5-A77B212E4C56}</x14:id>
        </ext>
      </extLst>
    </cfRule>
  </conditionalFormatting>
  <conditionalFormatting sqref="N21:P21">
    <cfRule type="dataBar" priority="2">
      <dataBar>
        <cfvo type="min"/>
        <cfvo type="max"/>
        <color rgb="FF63C384"/>
      </dataBar>
      <extLst>
        <ext xmlns:x14="http://schemas.microsoft.com/office/spreadsheetml/2009/9/main" uri="{B025F937-C7B1-47D3-B67F-A62EFF666E3E}">
          <x14:id>{54C07B5E-1402-4FA9-8B70-C68F0B3DCAC3}</x14:id>
        </ext>
      </extLst>
    </cfRule>
  </conditionalFormatting>
  <conditionalFormatting sqref="N44:P44">
    <cfRule type="dataBar" priority="1">
      <dataBar>
        <cfvo type="min"/>
        <cfvo type="max"/>
        <color rgb="FF63C384"/>
      </dataBar>
      <extLst>
        <ext xmlns:x14="http://schemas.microsoft.com/office/spreadsheetml/2009/9/main" uri="{B025F937-C7B1-47D3-B67F-A62EFF666E3E}">
          <x14:id>{EE81DA1C-2493-42FD-BBC0-ADD6FF0638FE}</x14:id>
        </ext>
      </extLst>
    </cfRule>
  </conditionalFormatting>
  <conditionalFormatting sqref="O16">
    <cfRule type="dataBar" priority="42">
      <dataBar>
        <cfvo type="min"/>
        <cfvo type="max"/>
        <color rgb="FF63C384"/>
      </dataBar>
      <extLst>
        <ext xmlns:x14="http://schemas.microsoft.com/office/spreadsheetml/2009/9/main" uri="{B025F937-C7B1-47D3-B67F-A62EFF666E3E}">
          <x14:id>{A1A6247B-52D9-41AF-90FC-CC35D652896B}</x14:id>
        </ext>
      </extLst>
    </cfRule>
  </conditionalFormatting>
  <conditionalFormatting sqref="O24">
    <cfRule type="dataBar" priority="40">
      <dataBar>
        <cfvo type="min"/>
        <cfvo type="max"/>
        <color rgb="FF63C384"/>
      </dataBar>
      <extLst>
        <ext xmlns:x14="http://schemas.microsoft.com/office/spreadsheetml/2009/9/main" uri="{B025F937-C7B1-47D3-B67F-A62EFF666E3E}">
          <x14:id>{2EAF4B5B-9525-4810-836E-FC4C94A51396}</x14:id>
        </ext>
      </extLst>
    </cfRule>
  </conditionalFormatting>
  <conditionalFormatting sqref="O26">
    <cfRule type="dataBar" priority="38">
      <dataBar>
        <cfvo type="min"/>
        <cfvo type="max"/>
        <color rgb="FF63C384"/>
      </dataBar>
      <extLst>
        <ext xmlns:x14="http://schemas.microsoft.com/office/spreadsheetml/2009/9/main" uri="{B025F937-C7B1-47D3-B67F-A62EFF666E3E}">
          <x14:id>{DAB9FFE1-7E2A-408A-8C12-1DE74A80BAC5}</x14:id>
        </ext>
      </extLst>
    </cfRule>
  </conditionalFormatting>
  <conditionalFormatting sqref="O28">
    <cfRule type="dataBar" priority="35">
      <dataBar>
        <cfvo type="min"/>
        <cfvo type="max"/>
        <color rgb="FF63C384"/>
      </dataBar>
      <extLst>
        <ext xmlns:x14="http://schemas.microsoft.com/office/spreadsheetml/2009/9/main" uri="{B025F937-C7B1-47D3-B67F-A62EFF666E3E}">
          <x14:id>{FD7FBD29-18A3-4D68-B778-B2B2BCE86472}</x14:id>
        </ext>
      </extLst>
    </cfRule>
  </conditionalFormatting>
  <conditionalFormatting sqref="O30">
    <cfRule type="dataBar" priority="32">
      <dataBar>
        <cfvo type="min"/>
        <cfvo type="max"/>
        <color rgb="FF63C384"/>
      </dataBar>
      <extLst>
        <ext xmlns:x14="http://schemas.microsoft.com/office/spreadsheetml/2009/9/main" uri="{B025F937-C7B1-47D3-B67F-A62EFF666E3E}">
          <x14:id>{04E656DB-FF6E-4FB3-BF8D-945AF5D5974E}</x14:id>
        </ext>
      </extLst>
    </cfRule>
  </conditionalFormatting>
  <conditionalFormatting sqref="O32">
    <cfRule type="dataBar" priority="29">
      <dataBar>
        <cfvo type="min"/>
        <cfvo type="max"/>
        <color rgb="FF63C384"/>
      </dataBar>
      <extLst>
        <ext xmlns:x14="http://schemas.microsoft.com/office/spreadsheetml/2009/9/main" uri="{B025F937-C7B1-47D3-B67F-A62EFF666E3E}">
          <x14:id>{B6A0D0DA-6A82-4C2D-B4D2-57AB240067A7}</x14:id>
        </ext>
      </extLst>
    </cfRule>
  </conditionalFormatting>
  <conditionalFormatting sqref="O34">
    <cfRule type="dataBar" priority="26">
      <dataBar>
        <cfvo type="min"/>
        <cfvo type="max"/>
        <color rgb="FF63C384"/>
      </dataBar>
      <extLst>
        <ext xmlns:x14="http://schemas.microsoft.com/office/spreadsheetml/2009/9/main" uri="{B025F937-C7B1-47D3-B67F-A62EFF666E3E}">
          <x14:id>{CAD1B856-259D-4A0B-B839-42E2F68C0DAB}</x14:id>
        </ext>
      </extLst>
    </cfRule>
  </conditionalFormatting>
  <conditionalFormatting sqref="O36">
    <cfRule type="dataBar" priority="23">
      <dataBar>
        <cfvo type="min"/>
        <cfvo type="max"/>
        <color rgb="FF63C384"/>
      </dataBar>
      <extLst>
        <ext xmlns:x14="http://schemas.microsoft.com/office/spreadsheetml/2009/9/main" uri="{B025F937-C7B1-47D3-B67F-A62EFF666E3E}">
          <x14:id>{29439D0D-5D54-4840-977A-C83839700F6B}</x14:id>
        </ext>
      </extLst>
    </cfRule>
  </conditionalFormatting>
  <conditionalFormatting sqref="O38">
    <cfRule type="dataBar" priority="20">
      <dataBar>
        <cfvo type="min"/>
        <cfvo type="max"/>
        <color rgb="FF63C384"/>
      </dataBar>
      <extLst>
        <ext xmlns:x14="http://schemas.microsoft.com/office/spreadsheetml/2009/9/main" uri="{B025F937-C7B1-47D3-B67F-A62EFF666E3E}">
          <x14:id>{64E2FFF4-2585-4D81-A387-75568E2A2F7C}</x14:id>
        </ext>
      </extLst>
    </cfRule>
  </conditionalFormatting>
  <conditionalFormatting sqref="O40">
    <cfRule type="dataBar" priority="17">
      <dataBar>
        <cfvo type="min"/>
        <cfvo type="max"/>
        <color rgb="FF63C384"/>
      </dataBar>
      <extLst>
        <ext xmlns:x14="http://schemas.microsoft.com/office/spreadsheetml/2009/9/main" uri="{B025F937-C7B1-47D3-B67F-A62EFF666E3E}">
          <x14:id>{73891800-293A-4902-B630-6B0A5DFAB2BC}</x14:id>
        </ext>
      </extLst>
    </cfRule>
  </conditionalFormatting>
  <conditionalFormatting sqref="O51">
    <cfRule type="dataBar" priority="12">
      <dataBar>
        <cfvo type="min"/>
        <cfvo type="max"/>
        <color rgb="FF63C384"/>
      </dataBar>
      <extLst>
        <ext xmlns:x14="http://schemas.microsoft.com/office/spreadsheetml/2009/9/main" uri="{B025F937-C7B1-47D3-B67F-A62EFF666E3E}">
          <x14:id>{01BE47D8-5892-44A7-9AC5-AF3BEC6DBECA}</x14:id>
        </ext>
      </extLst>
    </cfRule>
  </conditionalFormatting>
  <conditionalFormatting sqref="O47:P47">
    <cfRule type="dataBar" priority="47">
      <dataBar>
        <cfvo type="min"/>
        <cfvo type="max"/>
        <color rgb="FF63C384"/>
      </dataBar>
      <extLst>
        <ext xmlns:x14="http://schemas.microsoft.com/office/spreadsheetml/2009/9/main" uri="{B025F937-C7B1-47D3-B67F-A62EFF666E3E}">
          <x14:id>{53F79C0E-E540-42C5-A347-B7CF77F38ACF}</x14:id>
        </ext>
      </extLst>
    </cfRule>
  </conditionalFormatting>
  <conditionalFormatting sqref="O49:P49">
    <cfRule type="dataBar" priority="46">
      <dataBar>
        <cfvo type="min"/>
        <cfvo type="max"/>
        <color rgb="FF63C384"/>
      </dataBar>
      <extLst>
        <ext xmlns:x14="http://schemas.microsoft.com/office/spreadsheetml/2009/9/main" uri="{B025F937-C7B1-47D3-B67F-A62EFF666E3E}">
          <x14:id>{08F3F703-647B-4124-9FEA-03C3C35849B3}</x14:id>
        </ext>
      </extLst>
    </cfRule>
  </conditionalFormatting>
  <conditionalFormatting sqref="O53:P53 O55:P55 O57:P57">
    <cfRule type="dataBar" priority="44">
      <dataBar>
        <cfvo type="min"/>
        <cfvo type="max"/>
        <color rgb="FF63C384"/>
      </dataBar>
      <extLst>
        <ext xmlns:x14="http://schemas.microsoft.com/office/spreadsheetml/2009/9/main" uri="{B025F937-C7B1-47D3-B67F-A62EFF666E3E}">
          <x14:id>{0841265F-C616-4712-AC76-9DD6325C1363}</x14:id>
        </ext>
      </extLst>
    </cfRule>
  </conditionalFormatting>
  <conditionalFormatting sqref="P24">
    <cfRule type="dataBar" priority="50">
      <dataBar>
        <cfvo type="min"/>
        <cfvo type="max"/>
        <color rgb="FF63C384"/>
      </dataBar>
      <extLst>
        <ext xmlns:x14="http://schemas.microsoft.com/office/spreadsheetml/2009/9/main" uri="{B025F937-C7B1-47D3-B67F-A62EFF666E3E}">
          <x14:id>{C5C85192-22A8-4B57-A197-62C47B71EF17}</x14:id>
        </ext>
      </extLst>
    </cfRule>
  </conditionalFormatting>
  <conditionalFormatting sqref="P26">
    <cfRule type="dataBar" priority="37">
      <dataBar>
        <cfvo type="min"/>
        <cfvo type="max"/>
        <color rgb="FF63C384"/>
      </dataBar>
      <extLst>
        <ext xmlns:x14="http://schemas.microsoft.com/office/spreadsheetml/2009/9/main" uri="{B025F937-C7B1-47D3-B67F-A62EFF666E3E}">
          <x14:id>{77B8FDB9-2292-4981-8B9C-F7BA50EE1905}</x14:id>
        </ext>
      </extLst>
    </cfRule>
  </conditionalFormatting>
  <conditionalFormatting sqref="P28">
    <cfRule type="dataBar" priority="34">
      <dataBar>
        <cfvo type="min"/>
        <cfvo type="max"/>
        <color rgb="FF63C384"/>
      </dataBar>
      <extLst>
        <ext xmlns:x14="http://schemas.microsoft.com/office/spreadsheetml/2009/9/main" uri="{B025F937-C7B1-47D3-B67F-A62EFF666E3E}">
          <x14:id>{E0726446-5E5F-4AE4-BD84-C54126CD272B}</x14:id>
        </ext>
      </extLst>
    </cfRule>
  </conditionalFormatting>
  <conditionalFormatting sqref="P30">
    <cfRule type="dataBar" priority="31">
      <dataBar>
        <cfvo type="min"/>
        <cfvo type="max"/>
        <color rgb="FF63C384"/>
      </dataBar>
      <extLst>
        <ext xmlns:x14="http://schemas.microsoft.com/office/spreadsheetml/2009/9/main" uri="{B025F937-C7B1-47D3-B67F-A62EFF666E3E}">
          <x14:id>{1809E5E7-D4BD-4A1B-951E-7284708D47F6}</x14:id>
        </ext>
      </extLst>
    </cfRule>
  </conditionalFormatting>
  <conditionalFormatting sqref="P32">
    <cfRule type="dataBar" priority="28">
      <dataBar>
        <cfvo type="min"/>
        <cfvo type="max"/>
        <color rgb="FF63C384"/>
      </dataBar>
      <extLst>
        <ext xmlns:x14="http://schemas.microsoft.com/office/spreadsheetml/2009/9/main" uri="{B025F937-C7B1-47D3-B67F-A62EFF666E3E}">
          <x14:id>{568682FF-739F-4DF4-8EEF-650D8B309AF3}</x14:id>
        </ext>
      </extLst>
    </cfRule>
  </conditionalFormatting>
  <conditionalFormatting sqref="P34">
    <cfRule type="dataBar" priority="25">
      <dataBar>
        <cfvo type="min"/>
        <cfvo type="max"/>
        <color rgb="FF63C384"/>
      </dataBar>
      <extLst>
        <ext xmlns:x14="http://schemas.microsoft.com/office/spreadsheetml/2009/9/main" uri="{B025F937-C7B1-47D3-B67F-A62EFF666E3E}">
          <x14:id>{137B95BE-0146-4C15-92DC-E9B82FCAE551}</x14:id>
        </ext>
      </extLst>
    </cfRule>
  </conditionalFormatting>
  <conditionalFormatting sqref="P36">
    <cfRule type="dataBar" priority="22">
      <dataBar>
        <cfvo type="min"/>
        <cfvo type="max"/>
        <color rgb="FF63C384"/>
      </dataBar>
      <extLst>
        <ext xmlns:x14="http://schemas.microsoft.com/office/spreadsheetml/2009/9/main" uri="{B025F937-C7B1-47D3-B67F-A62EFF666E3E}">
          <x14:id>{2B0BA3AA-DFFA-4600-8A6B-5F49D1CA637E}</x14:id>
        </ext>
      </extLst>
    </cfRule>
  </conditionalFormatting>
  <conditionalFormatting sqref="P38">
    <cfRule type="dataBar" priority="19">
      <dataBar>
        <cfvo type="min"/>
        <cfvo type="max"/>
        <color rgb="FF63C384"/>
      </dataBar>
      <extLst>
        <ext xmlns:x14="http://schemas.microsoft.com/office/spreadsheetml/2009/9/main" uri="{B025F937-C7B1-47D3-B67F-A62EFF666E3E}">
          <x14:id>{80106EDA-B867-4DC8-A762-8D704408F338}</x14:id>
        </ext>
      </extLst>
    </cfRule>
  </conditionalFormatting>
  <conditionalFormatting sqref="P40">
    <cfRule type="dataBar" priority="16">
      <dataBar>
        <cfvo type="min"/>
        <cfvo type="max"/>
        <color rgb="FF63C384"/>
      </dataBar>
      <extLst>
        <ext xmlns:x14="http://schemas.microsoft.com/office/spreadsheetml/2009/9/main" uri="{B025F937-C7B1-47D3-B67F-A62EFF666E3E}">
          <x14:id>{F18653D4-9E64-40BD-BC87-80555C057337}</x14:id>
        </ext>
      </extLst>
    </cfRule>
  </conditionalFormatting>
  <conditionalFormatting sqref="P51">
    <cfRule type="dataBar" priority="11">
      <dataBar>
        <cfvo type="min"/>
        <cfvo type="max"/>
        <color rgb="FF63C384"/>
      </dataBar>
      <extLst>
        <ext xmlns:x14="http://schemas.microsoft.com/office/spreadsheetml/2009/9/main" uri="{B025F937-C7B1-47D3-B67F-A62EFF666E3E}">
          <x14:id>{29EB6A2C-F0A5-4255-B632-170332AA653C}</x14:id>
        </ext>
      </extLst>
    </cfRule>
  </conditionalFormatting>
  <dataValidations count="2">
    <dataValidation type="list" allowBlank="1" showInputMessage="1" showErrorMessage="1" sqref="I55:J55 J16 I53:J53 H16 I47:J47 I49:J49 J24 I57:J57 O55:P55 P16 O53:P53 N16 O47:P47 O49:P49 P24 O57:P57" xr:uid="{850F4E51-5016-4D6B-A4DD-91FC85FAA620}">
      <formula1>"0,0.5,1"</formula1>
    </dataValidation>
    <dataValidation type="list" allowBlank="1" showInputMessage="1" showErrorMessage="1" sqref="G7 I16 H24:I24 H26:J26 H28:J28 H30:J30 H32:J32 H34:J34 H36:J36 H38:J38 H40:J40 H47 H49 H51:J51 H53 H55 H57 M7 O16 N24:O24 N26:P26 N28:P28 N30:P30 N32:P32 N34:P34 N36:P36 N38:P38 N40:P40 N47 N49 N51:P51 N53 N55 N57" xr:uid="{29266D97-827D-40F8-A823-BA1EA55028CA}">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EEF7F09B-C244-4BE3-97D1-BB9709982D81}">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44BDDB8F-F0E1-4690-8CEA-40FF27AB647B}">
            <x14:dataBar minLength="0" maxLength="100" border="1" negativeBarBorderColorSameAsPositive="0">
              <x14:cfvo type="autoMin"/>
              <x14:cfvo type="autoMax"/>
              <x14:borderColor rgb="FF638EC6"/>
              <x14:negativeFillColor rgb="FFFF0000"/>
              <x14:negativeBorderColor rgb="FFFF0000"/>
              <x14:axisColor rgb="FF000000"/>
            </x14:dataBar>
          </x14:cfRule>
          <xm:sqref>C21</xm:sqref>
        </x14:conditionalFormatting>
        <x14:conditionalFormatting xmlns:xm="http://schemas.microsoft.com/office/excel/2006/main">
          <x14:cfRule type="dataBar" id="{07A36E2D-2DB3-48C0-86DB-BAFE63133C88}">
            <x14:dataBar minLength="0" maxLength="100" border="1" negativeBarBorderColorSameAsPositive="0">
              <x14:cfvo type="autoMin"/>
              <x14:cfvo type="autoMax"/>
              <x14:borderColor rgb="FF638EC6"/>
              <x14:negativeFillColor rgb="FFFF0000"/>
              <x14:negativeBorderColor rgb="FFFF0000"/>
              <x14:axisColor rgb="FF000000"/>
            </x14:dataBar>
          </x14:cfRule>
          <xm:sqref>C44</xm:sqref>
        </x14:conditionalFormatting>
        <x14:conditionalFormatting xmlns:xm="http://schemas.microsoft.com/office/excel/2006/main">
          <x14:cfRule type="dataBar" id="{99F4B6D7-D504-4738-9EC5-4ECF06C08E24}">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2151C6CA-6DCD-4AF1-AEB4-97D6FF89C3E2}">
            <x14:dataBar minLength="0" maxLength="100" border="1" negativeBarBorderColorSameAsPositive="0">
              <x14:cfvo type="autoMin"/>
              <x14:cfvo type="autoMax"/>
              <x14:borderColor rgb="FFFFB628"/>
              <x14:negativeFillColor rgb="FFFF0000"/>
              <x14:negativeBorderColor rgb="FFFF0000"/>
              <x14:axisColor rgb="FF000000"/>
            </x14:dataBar>
          </x14:cfRule>
          <xm:sqref>E21</xm:sqref>
        </x14:conditionalFormatting>
        <x14:conditionalFormatting xmlns:xm="http://schemas.microsoft.com/office/excel/2006/main">
          <x14:cfRule type="dataBar" id="{7F0DEC27-B54A-4340-A80A-162E48099FD7}">
            <x14:dataBar minLength="0" maxLength="100" border="1" negativeBarBorderColorSameAsPositive="0">
              <x14:cfvo type="autoMin"/>
              <x14:cfvo type="autoMax"/>
              <x14:borderColor rgb="FFFFB628"/>
              <x14:negativeFillColor rgb="FFFF0000"/>
              <x14:negativeBorderColor rgb="FFFF0000"/>
              <x14:axisColor rgb="FF000000"/>
            </x14:dataBar>
          </x14:cfRule>
          <xm:sqref>E44</xm:sqref>
        </x14:conditionalFormatting>
        <x14:conditionalFormatting xmlns:xm="http://schemas.microsoft.com/office/excel/2006/main">
          <x14:cfRule type="dataBar" id="{5E685049-571E-4171-9B82-7125F79A7476}">
            <x14:dataBar minLength="0" maxLength="100" border="1" negativeBarBorderColorSameAsPositive="0">
              <x14:cfvo type="autoMin"/>
              <x14:cfvo type="autoMax"/>
              <x14:borderColor rgb="FF63C384"/>
              <x14:negativeFillColor rgb="FFFF0000"/>
              <x14:negativeBorderColor rgb="FFFF0000"/>
              <x14:axisColor rgb="FF000000"/>
            </x14:dataBar>
          </x14:cfRule>
          <xm:sqref>G7</xm:sqref>
        </x14:conditionalFormatting>
        <x14:conditionalFormatting xmlns:xm="http://schemas.microsoft.com/office/excel/2006/main">
          <x14:cfRule type="dataBar" id="{3EB22BE8-D455-4EFF-83C4-079954691917}">
            <x14:dataBar minLength="0" maxLength="100" border="1" negativeBarBorderColorSameAsPositive="0">
              <x14:cfvo type="autoMin"/>
              <x14:cfvo type="autoMax"/>
              <x14:borderColor rgb="FFFFB628"/>
              <x14:negativeFillColor rgb="FFFF0000"/>
              <x14:negativeBorderColor rgb="FFFF0000"/>
              <x14:axisColor rgb="FF000000"/>
            </x14:dataBar>
          </x14:cfRule>
          <xm:sqref>G16</xm:sqref>
        </x14:conditionalFormatting>
        <x14:conditionalFormatting xmlns:xm="http://schemas.microsoft.com/office/excel/2006/main">
          <x14:cfRule type="dataBar" id="{DE3DE1A9-792A-4FC4-AFBE-052C11E4C849}">
            <x14:dataBar minLength="0" maxLength="100" border="1" negativeBarBorderColorSameAsPositive="0">
              <x14:cfvo type="autoMin"/>
              <x14:cfvo type="autoMax"/>
              <x14:borderColor rgb="FFFFB628"/>
              <x14:negativeFillColor rgb="FFFF0000"/>
              <x14:negativeBorderColor rgb="FFFF0000"/>
              <x14:axisColor rgb="FF000000"/>
            </x14:dataBar>
          </x14:cfRule>
          <xm:sqref>G24 G26 G28 G30 G32 G34 G36 G38 G40</xm:sqref>
        </x14:conditionalFormatting>
        <x14:conditionalFormatting xmlns:xm="http://schemas.microsoft.com/office/excel/2006/main">
          <x14:cfRule type="dataBar" id="{0B2DF0D2-B97A-4B69-9BE2-08D295A89B80}">
            <x14:dataBar minLength="0" maxLength="100" border="1" negativeBarBorderColorSameAsPositive="0">
              <x14:cfvo type="autoMin"/>
              <x14:cfvo type="autoMax"/>
              <x14:borderColor rgb="FFFFB628"/>
              <x14:negativeFillColor rgb="FFFF0000"/>
              <x14:negativeBorderColor rgb="FFFF0000"/>
              <x14:axisColor rgb="FF000000"/>
            </x14:dataBar>
          </x14:cfRule>
          <xm:sqref>G47 G49</xm:sqref>
        </x14:conditionalFormatting>
        <x14:conditionalFormatting xmlns:xm="http://schemas.microsoft.com/office/excel/2006/main">
          <x14:cfRule type="dataBar" id="{6A2AB611-7CC4-473A-ADE0-8B649C3C8843}">
            <x14:dataBar minLength="0" maxLength="100" border="1" negativeBarBorderColorSameAsPositive="0">
              <x14:cfvo type="autoMin"/>
              <x14:cfvo type="autoMax"/>
              <x14:borderColor rgb="FFFFB628"/>
              <x14:negativeFillColor rgb="FFFF0000"/>
              <x14:negativeBorderColor rgb="FFFF0000"/>
              <x14:axisColor rgb="FF000000"/>
            </x14:dataBar>
          </x14:cfRule>
          <xm:sqref>G51</xm:sqref>
        </x14:conditionalFormatting>
        <x14:conditionalFormatting xmlns:xm="http://schemas.microsoft.com/office/excel/2006/main">
          <x14:cfRule type="dataBar" id="{650FB27A-8F73-4B28-9EDA-6F2FD818CA41}">
            <x14:dataBar minLength="0" maxLength="100" border="1" negativeBarBorderColorSameAsPositive="0">
              <x14:cfvo type="autoMin"/>
              <x14:cfvo type="autoMax"/>
              <x14:borderColor rgb="FFFFB628"/>
              <x14:negativeFillColor rgb="FFFF0000"/>
              <x14:negativeBorderColor rgb="FFFF0000"/>
              <x14:axisColor rgb="FF000000"/>
            </x14:dataBar>
          </x14:cfRule>
          <xm:sqref>G53</xm:sqref>
        </x14:conditionalFormatting>
        <x14:conditionalFormatting xmlns:xm="http://schemas.microsoft.com/office/excel/2006/main">
          <x14:cfRule type="dataBar" id="{934BCB34-34E1-4A48-A2A0-4676DD541439}">
            <x14:dataBar minLength="0" maxLength="100" border="1" negativeBarBorderColorSameAsPositive="0">
              <x14:cfvo type="autoMin"/>
              <x14:cfvo type="autoMax"/>
              <x14:borderColor rgb="FFFFB628"/>
              <x14:negativeFillColor rgb="FFFF0000"/>
              <x14:negativeBorderColor rgb="FFFF0000"/>
              <x14:axisColor rgb="FF000000"/>
            </x14:dataBar>
          </x14:cfRule>
          <xm:sqref>G55</xm:sqref>
        </x14:conditionalFormatting>
        <x14:conditionalFormatting xmlns:xm="http://schemas.microsoft.com/office/excel/2006/main">
          <x14:cfRule type="dataBar" id="{008D39D1-0828-4607-B43E-D79E2D85B99D}">
            <x14:dataBar minLength="0" maxLength="100" border="1" negativeBarBorderColorSameAsPositive="0">
              <x14:cfvo type="autoMin"/>
              <x14:cfvo type="autoMax"/>
              <x14:borderColor rgb="FFFFB628"/>
              <x14:negativeFillColor rgb="FFFF0000"/>
              <x14:negativeBorderColor rgb="FFFF0000"/>
              <x14:axisColor rgb="FF000000"/>
            </x14:dataBar>
          </x14:cfRule>
          <xm:sqref>G57</xm:sqref>
        </x14:conditionalFormatting>
        <x14:conditionalFormatting xmlns:xm="http://schemas.microsoft.com/office/excel/2006/main">
          <x14:cfRule type="dataBar" id="{8E11D8AC-9C9C-4AA1-A428-71C54FEFF23B}">
            <x14:dataBar minLength="0" maxLength="100" border="1" negativeBarBorderColorSameAsPositive="0">
              <x14:cfvo type="autoMin"/>
              <x14:cfvo type="autoMax"/>
              <x14:borderColor rgb="FF63C384"/>
              <x14:negativeFillColor rgb="FFFF0000"/>
              <x14:negativeBorderColor rgb="FFFF0000"/>
              <x14:axisColor rgb="FF000000"/>
            </x14:dataBar>
          </x14:cfRule>
          <xm:sqref>H16 J16</xm:sqref>
        </x14:conditionalFormatting>
        <x14:conditionalFormatting xmlns:xm="http://schemas.microsoft.com/office/excel/2006/main">
          <x14:cfRule type="dataBar" id="{EF96A596-9906-4BCA-B347-DA7C17A22D64}">
            <x14:dataBar minLength="0" maxLength="100" border="1" negativeBarBorderColorSameAsPositive="0">
              <x14:cfvo type="autoMin"/>
              <x14:cfvo type="autoMax"/>
              <x14:borderColor rgb="FF63C384"/>
              <x14:negativeFillColor rgb="FFFF0000"/>
              <x14:negativeBorderColor rgb="FFFF0000"/>
              <x14:axisColor rgb="FF000000"/>
            </x14:dataBar>
          </x14:cfRule>
          <xm:sqref>H24</xm:sqref>
        </x14:conditionalFormatting>
        <x14:conditionalFormatting xmlns:xm="http://schemas.microsoft.com/office/excel/2006/main">
          <x14:cfRule type="dataBar" id="{8A63A6D3-D19E-4C8D-89D1-A57DD8843439}">
            <x14:dataBar minLength="0" maxLength="100" border="1" negativeBarBorderColorSameAsPositive="0">
              <x14:cfvo type="autoMin"/>
              <x14:cfvo type="autoMax"/>
              <x14:borderColor rgb="FF63C384"/>
              <x14:negativeFillColor rgb="FFFF0000"/>
              <x14:negativeBorderColor rgb="FFFF0000"/>
              <x14:axisColor rgb="FF000000"/>
            </x14:dataBar>
          </x14:cfRule>
          <xm:sqref>H26</xm:sqref>
        </x14:conditionalFormatting>
        <x14:conditionalFormatting xmlns:xm="http://schemas.microsoft.com/office/excel/2006/main">
          <x14:cfRule type="dataBar" id="{842B0924-2C44-4642-A191-82020A8136C4}">
            <x14:dataBar minLength="0" maxLength="100" border="1" negativeBarBorderColorSameAsPositive="0">
              <x14:cfvo type="autoMin"/>
              <x14:cfvo type="autoMax"/>
              <x14:borderColor rgb="FF63C384"/>
              <x14:negativeFillColor rgb="FFFF0000"/>
              <x14:negativeBorderColor rgb="FFFF0000"/>
              <x14:axisColor rgb="FF000000"/>
            </x14:dataBar>
          </x14:cfRule>
          <xm:sqref>H28</xm:sqref>
        </x14:conditionalFormatting>
        <x14:conditionalFormatting xmlns:xm="http://schemas.microsoft.com/office/excel/2006/main">
          <x14:cfRule type="dataBar" id="{6F777F34-532B-4D33-ABEC-91BFCBA1AD38}">
            <x14:dataBar minLength="0" maxLength="100" border="1" negativeBarBorderColorSameAsPositive="0">
              <x14:cfvo type="autoMin"/>
              <x14:cfvo type="autoMax"/>
              <x14:borderColor rgb="FF63C384"/>
              <x14:negativeFillColor rgb="FFFF0000"/>
              <x14:negativeBorderColor rgb="FFFF0000"/>
              <x14:axisColor rgb="FF000000"/>
            </x14:dataBar>
          </x14:cfRule>
          <xm:sqref>H30</xm:sqref>
        </x14:conditionalFormatting>
        <x14:conditionalFormatting xmlns:xm="http://schemas.microsoft.com/office/excel/2006/main">
          <x14:cfRule type="dataBar" id="{C520A10F-F0A5-4DC6-BE0A-D7FAA7CB9C44}">
            <x14:dataBar minLength="0" maxLength="100" border="1" negativeBarBorderColorSameAsPositive="0">
              <x14:cfvo type="autoMin"/>
              <x14:cfvo type="autoMax"/>
              <x14:borderColor rgb="FF63C384"/>
              <x14:negativeFillColor rgb="FFFF0000"/>
              <x14:negativeBorderColor rgb="FFFF0000"/>
              <x14:axisColor rgb="FF000000"/>
            </x14:dataBar>
          </x14:cfRule>
          <xm:sqref>H32</xm:sqref>
        </x14:conditionalFormatting>
        <x14:conditionalFormatting xmlns:xm="http://schemas.microsoft.com/office/excel/2006/main">
          <x14:cfRule type="dataBar" id="{76A007A8-EA4E-4CCC-A064-0D2D9CDC87B3}">
            <x14:dataBar minLength="0" maxLength="100" border="1" negativeBarBorderColorSameAsPositive="0">
              <x14:cfvo type="autoMin"/>
              <x14:cfvo type="autoMax"/>
              <x14:borderColor rgb="FF63C384"/>
              <x14:negativeFillColor rgb="FFFF0000"/>
              <x14:negativeBorderColor rgb="FFFF0000"/>
              <x14:axisColor rgb="FF000000"/>
            </x14:dataBar>
          </x14:cfRule>
          <xm:sqref>H34</xm:sqref>
        </x14:conditionalFormatting>
        <x14:conditionalFormatting xmlns:xm="http://schemas.microsoft.com/office/excel/2006/main">
          <x14:cfRule type="dataBar" id="{1613EE3D-F2E2-47BF-82DC-7608FE28FBEF}">
            <x14:dataBar minLength="0" maxLength="100" border="1" negativeBarBorderColorSameAsPositive="0">
              <x14:cfvo type="autoMin"/>
              <x14:cfvo type="autoMax"/>
              <x14:borderColor rgb="FF63C384"/>
              <x14:negativeFillColor rgb="FFFF0000"/>
              <x14:negativeBorderColor rgb="FFFF0000"/>
              <x14:axisColor rgb="FF000000"/>
            </x14:dataBar>
          </x14:cfRule>
          <xm:sqref>H36</xm:sqref>
        </x14:conditionalFormatting>
        <x14:conditionalFormatting xmlns:xm="http://schemas.microsoft.com/office/excel/2006/main">
          <x14:cfRule type="dataBar" id="{575BA6B3-6AE9-407C-A1D6-A427B626BE51}">
            <x14:dataBar minLength="0" maxLength="100" border="1" negativeBarBorderColorSameAsPositive="0">
              <x14:cfvo type="autoMin"/>
              <x14:cfvo type="autoMax"/>
              <x14:borderColor rgb="FF63C384"/>
              <x14:negativeFillColor rgb="FFFF0000"/>
              <x14:negativeBorderColor rgb="FFFF0000"/>
              <x14:axisColor rgb="FF000000"/>
            </x14:dataBar>
          </x14:cfRule>
          <xm:sqref>H38</xm:sqref>
        </x14:conditionalFormatting>
        <x14:conditionalFormatting xmlns:xm="http://schemas.microsoft.com/office/excel/2006/main">
          <x14:cfRule type="dataBar" id="{DA892F9A-FD7F-48EB-A03A-450FC9BEFEE5}">
            <x14:dataBar minLength="0" maxLength="100" border="1" negativeBarBorderColorSameAsPositive="0">
              <x14:cfvo type="autoMin"/>
              <x14:cfvo type="autoMax"/>
              <x14:borderColor rgb="FF63C384"/>
              <x14:negativeFillColor rgb="FFFF0000"/>
              <x14:negativeBorderColor rgb="FFFF0000"/>
              <x14:axisColor rgb="FF000000"/>
            </x14:dataBar>
          </x14:cfRule>
          <xm:sqref>H40</xm:sqref>
        </x14:conditionalFormatting>
        <x14:conditionalFormatting xmlns:xm="http://schemas.microsoft.com/office/excel/2006/main">
          <x14:cfRule type="dataBar" id="{14F63246-E05A-460D-9F36-E60EA5CBA753}">
            <x14:dataBar minLength="0" maxLength="100" border="1" negativeBarBorderColorSameAsPositive="0">
              <x14:cfvo type="autoMin"/>
              <x14:cfvo type="autoMax"/>
              <x14:borderColor rgb="FF63C384"/>
              <x14:negativeFillColor rgb="FFFF0000"/>
              <x14:negativeBorderColor rgb="FFFF0000"/>
              <x14:axisColor rgb="FF000000"/>
            </x14:dataBar>
          </x14:cfRule>
          <xm:sqref>H47</xm:sqref>
        </x14:conditionalFormatting>
        <x14:conditionalFormatting xmlns:xm="http://schemas.microsoft.com/office/excel/2006/main">
          <x14:cfRule type="dataBar" id="{386EC683-F005-4A23-90CA-B6DE31BCAA09}">
            <x14:dataBar minLength="0" maxLength="100" border="1" negativeBarBorderColorSameAsPositive="0">
              <x14:cfvo type="autoMin"/>
              <x14:cfvo type="autoMax"/>
              <x14:borderColor rgb="FF63C384"/>
              <x14:negativeFillColor rgb="FFFF0000"/>
              <x14:negativeBorderColor rgb="FFFF0000"/>
              <x14:axisColor rgb="FF000000"/>
            </x14:dataBar>
          </x14:cfRule>
          <xm:sqref>H49</xm:sqref>
        </x14:conditionalFormatting>
        <x14:conditionalFormatting xmlns:xm="http://schemas.microsoft.com/office/excel/2006/main">
          <x14:cfRule type="dataBar" id="{8F8F5387-AE0F-4667-8AD7-C7A10BAFFF58}">
            <x14:dataBar minLength="0" maxLength="100" border="1" negativeBarBorderColorSameAsPositive="0">
              <x14:cfvo type="autoMin"/>
              <x14:cfvo type="autoMax"/>
              <x14:borderColor rgb="FF63C384"/>
              <x14:negativeFillColor rgb="FFFF0000"/>
              <x14:negativeBorderColor rgb="FFFF0000"/>
              <x14:axisColor rgb="FF000000"/>
            </x14:dataBar>
          </x14:cfRule>
          <xm:sqref>H51</xm:sqref>
        </x14:conditionalFormatting>
        <x14:conditionalFormatting xmlns:xm="http://schemas.microsoft.com/office/excel/2006/main">
          <x14:cfRule type="dataBar" id="{EA6A4704-6FF1-4F72-95B3-CD88930E7AE7}">
            <x14:dataBar minLength="0" maxLength="100" border="1" negativeBarBorderColorSameAsPositive="0">
              <x14:cfvo type="autoMin"/>
              <x14:cfvo type="autoMax"/>
              <x14:borderColor rgb="FF63C384"/>
              <x14:negativeFillColor rgb="FFFF0000"/>
              <x14:negativeBorderColor rgb="FFFF0000"/>
              <x14:axisColor rgb="FF000000"/>
            </x14:dataBar>
          </x14:cfRule>
          <xm:sqref>H53</xm:sqref>
        </x14:conditionalFormatting>
        <x14:conditionalFormatting xmlns:xm="http://schemas.microsoft.com/office/excel/2006/main">
          <x14:cfRule type="dataBar" id="{46CD9365-58F1-4286-A7AA-865EC2CE271A}">
            <x14:dataBar minLength="0" maxLength="100" border="1" negativeBarBorderColorSameAsPositive="0">
              <x14:cfvo type="autoMin"/>
              <x14:cfvo type="autoMax"/>
              <x14:borderColor rgb="FF63C384"/>
              <x14:negativeFillColor rgb="FFFF0000"/>
              <x14:negativeBorderColor rgb="FFFF0000"/>
              <x14:axisColor rgb="FF000000"/>
            </x14:dataBar>
          </x14:cfRule>
          <xm:sqref>H55</xm:sqref>
        </x14:conditionalFormatting>
        <x14:conditionalFormatting xmlns:xm="http://schemas.microsoft.com/office/excel/2006/main">
          <x14:cfRule type="dataBar" id="{98D8B147-78A2-4370-B883-3D62D7C9FEDC}">
            <x14:dataBar minLength="0" maxLength="100" border="1" negativeBarBorderColorSameAsPositive="0">
              <x14:cfvo type="autoMin"/>
              <x14:cfvo type="autoMax"/>
              <x14:borderColor rgb="FF63C384"/>
              <x14:negativeFillColor rgb="FFFF0000"/>
              <x14:negativeBorderColor rgb="FFFF0000"/>
              <x14:axisColor rgb="FF000000"/>
            </x14:dataBar>
          </x14:cfRule>
          <xm:sqref>H57</xm:sqref>
        </x14:conditionalFormatting>
        <x14:conditionalFormatting xmlns:xm="http://schemas.microsoft.com/office/excel/2006/main">
          <x14:cfRule type="dataBar" id="{9BC1D39E-DF7D-4A1E-A73D-4D3AD7471463}">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2F812383-4514-4FBB-B36D-617FB0A22158}">
            <x14:dataBar minLength="0" maxLength="100" border="1" negativeBarBorderColorSameAsPositive="0">
              <x14:cfvo type="autoMin"/>
              <x14:cfvo type="autoMax"/>
              <x14:borderColor rgb="FF63C384"/>
              <x14:negativeFillColor rgb="FFFF0000"/>
              <x14:negativeBorderColor rgb="FFFF0000"/>
              <x14:axisColor rgb="FF000000"/>
            </x14:dataBar>
          </x14:cfRule>
          <xm:sqref>H21:J21</xm:sqref>
        </x14:conditionalFormatting>
        <x14:conditionalFormatting xmlns:xm="http://schemas.microsoft.com/office/excel/2006/main">
          <x14:cfRule type="dataBar" id="{98B3C248-D65C-422C-9DBA-418ED3B51AA7}">
            <x14:dataBar minLength="0" maxLength="100" border="1" negativeBarBorderColorSameAsPositive="0">
              <x14:cfvo type="autoMin"/>
              <x14:cfvo type="autoMax"/>
              <x14:borderColor rgb="FF63C384"/>
              <x14:negativeFillColor rgb="FFFF0000"/>
              <x14:negativeBorderColor rgb="FFFF0000"/>
              <x14:axisColor rgb="FF000000"/>
            </x14:dataBar>
          </x14:cfRule>
          <xm:sqref>H44:J44</xm:sqref>
        </x14:conditionalFormatting>
        <x14:conditionalFormatting xmlns:xm="http://schemas.microsoft.com/office/excel/2006/main">
          <x14:cfRule type="dataBar" id="{B19F049A-24C9-46E5-A685-76B532EDB35B}">
            <x14:dataBar minLength="0" maxLength="100" border="1" negativeBarBorderColorSameAsPositive="0">
              <x14:cfvo type="autoMin"/>
              <x14:cfvo type="autoMax"/>
              <x14:borderColor rgb="FF63C384"/>
              <x14:negativeFillColor rgb="FFFF0000"/>
              <x14:negativeBorderColor rgb="FFFF0000"/>
              <x14:axisColor rgb="FF000000"/>
            </x14:dataBar>
          </x14:cfRule>
          <xm:sqref>I16</xm:sqref>
        </x14:conditionalFormatting>
        <x14:conditionalFormatting xmlns:xm="http://schemas.microsoft.com/office/excel/2006/main">
          <x14:cfRule type="dataBar" id="{CBC5A407-AA75-4E24-8D25-D6782D012055}">
            <x14:dataBar minLength="0" maxLength="100" border="1" negativeBarBorderColorSameAsPositive="0">
              <x14:cfvo type="autoMin"/>
              <x14:cfvo type="autoMax"/>
              <x14:borderColor rgb="FF63C384"/>
              <x14:negativeFillColor rgb="FFFF0000"/>
              <x14:negativeBorderColor rgb="FFFF0000"/>
              <x14:axisColor rgb="FF000000"/>
            </x14:dataBar>
          </x14:cfRule>
          <xm:sqref>I24</xm:sqref>
        </x14:conditionalFormatting>
        <x14:conditionalFormatting xmlns:xm="http://schemas.microsoft.com/office/excel/2006/main">
          <x14:cfRule type="dataBar" id="{82CB8D80-8C04-49CB-A5E7-DD91E7D4B334}">
            <x14:dataBar minLength="0" maxLength="100" border="1" negativeBarBorderColorSameAsPositive="0">
              <x14:cfvo type="autoMin"/>
              <x14:cfvo type="autoMax"/>
              <x14:borderColor rgb="FF63C384"/>
              <x14:negativeFillColor rgb="FFFF0000"/>
              <x14:negativeBorderColor rgb="FFFF0000"/>
              <x14:axisColor rgb="FF000000"/>
            </x14:dataBar>
          </x14:cfRule>
          <xm:sqref>I26</xm:sqref>
        </x14:conditionalFormatting>
        <x14:conditionalFormatting xmlns:xm="http://schemas.microsoft.com/office/excel/2006/main">
          <x14:cfRule type="dataBar" id="{6783383D-D1E9-4884-8094-03B3CA044247}">
            <x14:dataBar minLength="0" maxLength="100" border="1" negativeBarBorderColorSameAsPositive="0">
              <x14:cfvo type="autoMin"/>
              <x14:cfvo type="autoMax"/>
              <x14:borderColor rgb="FF63C384"/>
              <x14:negativeFillColor rgb="FFFF0000"/>
              <x14:negativeBorderColor rgb="FFFF0000"/>
              <x14:axisColor rgb="FF000000"/>
            </x14:dataBar>
          </x14:cfRule>
          <xm:sqref>I28</xm:sqref>
        </x14:conditionalFormatting>
        <x14:conditionalFormatting xmlns:xm="http://schemas.microsoft.com/office/excel/2006/main">
          <x14:cfRule type="dataBar" id="{218285ED-97A8-4E65-9D7A-285C16A8B9BC}">
            <x14:dataBar minLength="0" maxLength="100" border="1" negativeBarBorderColorSameAsPositive="0">
              <x14:cfvo type="autoMin"/>
              <x14:cfvo type="autoMax"/>
              <x14:borderColor rgb="FF63C384"/>
              <x14:negativeFillColor rgb="FFFF0000"/>
              <x14:negativeBorderColor rgb="FFFF0000"/>
              <x14:axisColor rgb="FF000000"/>
            </x14:dataBar>
          </x14:cfRule>
          <xm:sqref>I30</xm:sqref>
        </x14:conditionalFormatting>
        <x14:conditionalFormatting xmlns:xm="http://schemas.microsoft.com/office/excel/2006/main">
          <x14:cfRule type="dataBar" id="{0E241164-C3B3-4A2B-96E6-C8B269E8ABB9}">
            <x14:dataBar minLength="0" maxLength="100" border="1" negativeBarBorderColorSameAsPositive="0">
              <x14:cfvo type="autoMin"/>
              <x14:cfvo type="autoMax"/>
              <x14:borderColor rgb="FF63C384"/>
              <x14:negativeFillColor rgb="FFFF0000"/>
              <x14:negativeBorderColor rgb="FFFF0000"/>
              <x14:axisColor rgb="FF000000"/>
            </x14:dataBar>
          </x14:cfRule>
          <xm:sqref>I32</xm:sqref>
        </x14:conditionalFormatting>
        <x14:conditionalFormatting xmlns:xm="http://schemas.microsoft.com/office/excel/2006/main">
          <x14:cfRule type="dataBar" id="{EB1155B2-3DE7-4478-8C3C-F4195D02FEAD}">
            <x14:dataBar minLength="0" maxLength="100" border="1" negativeBarBorderColorSameAsPositive="0">
              <x14:cfvo type="autoMin"/>
              <x14:cfvo type="autoMax"/>
              <x14:borderColor rgb="FF63C384"/>
              <x14:negativeFillColor rgb="FFFF0000"/>
              <x14:negativeBorderColor rgb="FFFF0000"/>
              <x14:axisColor rgb="FF000000"/>
            </x14:dataBar>
          </x14:cfRule>
          <xm:sqref>I34</xm:sqref>
        </x14:conditionalFormatting>
        <x14:conditionalFormatting xmlns:xm="http://schemas.microsoft.com/office/excel/2006/main">
          <x14:cfRule type="dataBar" id="{1E6D361F-F245-4AC9-B999-E3653C86452C}">
            <x14:dataBar minLength="0" maxLength="100" border="1" negativeBarBorderColorSameAsPositive="0">
              <x14:cfvo type="autoMin"/>
              <x14:cfvo type="autoMax"/>
              <x14:borderColor rgb="FF63C384"/>
              <x14:negativeFillColor rgb="FFFF0000"/>
              <x14:negativeBorderColor rgb="FFFF0000"/>
              <x14:axisColor rgb="FF000000"/>
            </x14:dataBar>
          </x14:cfRule>
          <xm:sqref>I36</xm:sqref>
        </x14:conditionalFormatting>
        <x14:conditionalFormatting xmlns:xm="http://schemas.microsoft.com/office/excel/2006/main">
          <x14:cfRule type="dataBar" id="{E93DB109-85E8-4003-9F66-C0F06F53F901}">
            <x14:dataBar minLength="0" maxLength="100" border="1" negativeBarBorderColorSameAsPositive="0">
              <x14:cfvo type="autoMin"/>
              <x14:cfvo type="autoMax"/>
              <x14:borderColor rgb="FF63C384"/>
              <x14:negativeFillColor rgb="FFFF0000"/>
              <x14:negativeBorderColor rgb="FFFF0000"/>
              <x14:axisColor rgb="FF000000"/>
            </x14:dataBar>
          </x14:cfRule>
          <xm:sqref>I38</xm:sqref>
        </x14:conditionalFormatting>
        <x14:conditionalFormatting xmlns:xm="http://schemas.microsoft.com/office/excel/2006/main">
          <x14:cfRule type="dataBar" id="{06DD44E4-BA4B-4572-BBE6-F237E2C1BA1A}">
            <x14:dataBar minLength="0" maxLength="100" border="1" negativeBarBorderColorSameAsPositive="0">
              <x14:cfvo type="autoMin"/>
              <x14:cfvo type="autoMax"/>
              <x14:borderColor rgb="FF63C384"/>
              <x14:negativeFillColor rgb="FFFF0000"/>
              <x14:negativeBorderColor rgb="FFFF0000"/>
              <x14:axisColor rgb="FF000000"/>
            </x14:dataBar>
          </x14:cfRule>
          <xm:sqref>I40</xm:sqref>
        </x14:conditionalFormatting>
        <x14:conditionalFormatting xmlns:xm="http://schemas.microsoft.com/office/excel/2006/main">
          <x14:cfRule type="dataBar" id="{8C8E7469-EEDF-4BB4-971C-0F52B5E0D0C0}">
            <x14:dataBar minLength="0" maxLength="100" border="1" negativeBarBorderColorSameAsPositive="0">
              <x14:cfvo type="autoMin"/>
              <x14:cfvo type="autoMax"/>
              <x14:borderColor rgb="FF63C384"/>
              <x14:negativeFillColor rgb="FFFF0000"/>
              <x14:negativeBorderColor rgb="FFFF0000"/>
              <x14:axisColor rgb="FF000000"/>
            </x14:dataBar>
          </x14:cfRule>
          <xm:sqref>I51</xm:sqref>
        </x14:conditionalFormatting>
        <x14:conditionalFormatting xmlns:xm="http://schemas.microsoft.com/office/excel/2006/main">
          <x14:cfRule type="dataBar" id="{888C69C1-2CCA-431A-8BA0-713BDDD3BF5F}">
            <x14:dataBar minLength="0" maxLength="100" border="1" negativeBarBorderColorSameAsPositive="0">
              <x14:cfvo type="autoMin"/>
              <x14:cfvo type="autoMax"/>
              <x14:borderColor rgb="FF63C384"/>
              <x14:negativeFillColor rgb="FFFF0000"/>
              <x14:negativeBorderColor rgb="FFFF0000"/>
              <x14:axisColor rgb="FF000000"/>
            </x14:dataBar>
          </x14:cfRule>
          <xm:sqref>I47:J47</xm:sqref>
        </x14:conditionalFormatting>
        <x14:conditionalFormatting xmlns:xm="http://schemas.microsoft.com/office/excel/2006/main">
          <x14:cfRule type="dataBar" id="{397C9D1D-D554-418B-A280-126FED584237}">
            <x14:dataBar minLength="0" maxLength="100" border="1" negativeBarBorderColorSameAsPositive="0">
              <x14:cfvo type="autoMin"/>
              <x14:cfvo type="autoMax"/>
              <x14:borderColor rgb="FF63C384"/>
              <x14:negativeFillColor rgb="FFFF0000"/>
              <x14:negativeBorderColor rgb="FFFF0000"/>
              <x14:axisColor rgb="FF000000"/>
            </x14:dataBar>
          </x14:cfRule>
          <xm:sqref>I49:J49</xm:sqref>
        </x14:conditionalFormatting>
        <x14:conditionalFormatting xmlns:xm="http://schemas.microsoft.com/office/excel/2006/main">
          <x14:cfRule type="dataBar" id="{AA6B36A5-0702-4CC7-916B-931A0534EA3A}">
            <x14:dataBar minLength="0" maxLength="100" border="1" negativeBarBorderColorSameAsPositive="0">
              <x14:cfvo type="autoMin"/>
              <x14:cfvo type="autoMax"/>
              <x14:borderColor rgb="FF63C384"/>
              <x14:negativeFillColor rgb="FFFF0000"/>
              <x14:negativeBorderColor rgb="FFFF0000"/>
              <x14:axisColor rgb="FF000000"/>
            </x14:dataBar>
          </x14:cfRule>
          <xm:sqref>I53:J53 I55:J55 I57:J57</xm:sqref>
        </x14:conditionalFormatting>
        <x14:conditionalFormatting xmlns:xm="http://schemas.microsoft.com/office/excel/2006/main">
          <x14:cfRule type="dataBar" id="{D0FDBF25-6068-452A-AB7F-F5EC7088AFE7}">
            <x14:dataBar minLength="0" maxLength="100" border="1" negativeBarBorderColorSameAsPositive="0">
              <x14:cfvo type="autoMin"/>
              <x14:cfvo type="autoMax"/>
              <x14:borderColor rgb="FF63C384"/>
              <x14:negativeFillColor rgb="FFFF0000"/>
              <x14:negativeBorderColor rgb="FFFF0000"/>
              <x14:axisColor rgb="FF000000"/>
            </x14:dataBar>
          </x14:cfRule>
          <xm:sqref>J24</xm:sqref>
        </x14:conditionalFormatting>
        <x14:conditionalFormatting xmlns:xm="http://schemas.microsoft.com/office/excel/2006/main">
          <x14:cfRule type="dataBar" id="{11AAC7A8-7A24-4E14-AD52-8DA48B7FF1B7}">
            <x14:dataBar minLength="0" maxLength="100" border="1" negativeBarBorderColorSameAsPositive="0">
              <x14:cfvo type="autoMin"/>
              <x14:cfvo type="autoMax"/>
              <x14:borderColor rgb="FF63C384"/>
              <x14:negativeFillColor rgb="FFFF0000"/>
              <x14:negativeBorderColor rgb="FFFF0000"/>
              <x14:axisColor rgb="FF000000"/>
            </x14:dataBar>
          </x14:cfRule>
          <xm:sqref>J26</xm:sqref>
        </x14:conditionalFormatting>
        <x14:conditionalFormatting xmlns:xm="http://schemas.microsoft.com/office/excel/2006/main">
          <x14:cfRule type="dataBar" id="{909E9098-62E4-4B88-B7DA-0C053A8E4CCA}">
            <x14:dataBar minLength="0" maxLength="100" border="1" negativeBarBorderColorSameAsPositive="0">
              <x14:cfvo type="autoMin"/>
              <x14:cfvo type="autoMax"/>
              <x14:borderColor rgb="FF63C384"/>
              <x14:negativeFillColor rgb="FFFF0000"/>
              <x14:negativeBorderColor rgb="FFFF0000"/>
              <x14:axisColor rgb="FF000000"/>
            </x14:dataBar>
          </x14:cfRule>
          <xm:sqref>J28</xm:sqref>
        </x14:conditionalFormatting>
        <x14:conditionalFormatting xmlns:xm="http://schemas.microsoft.com/office/excel/2006/main">
          <x14:cfRule type="dataBar" id="{BA285D76-7AC6-4FD2-8E4F-B6CBAE2D8210}">
            <x14:dataBar minLength="0" maxLength="100" border="1" negativeBarBorderColorSameAsPositive="0">
              <x14:cfvo type="autoMin"/>
              <x14:cfvo type="autoMax"/>
              <x14:borderColor rgb="FF63C384"/>
              <x14:negativeFillColor rgb="FFFF0000"/>
              <x14:negativeBorderColor rgb="FFFF0000"/>
              <x14:axisColor rgb="FF000000"/>
            </x14:dataBar>
          </x14:cfRule>
          <xm:sqref>J30</xm:sqref>
        </x14:conditionalFormatting>
        <x14:conditionalFormatting xmlns:xm="http://schemas.microsoft.com/office/excel/2006/main">
          <x14:cfRule type="dataBar" id="{8E4381D5-2AA4-42F0-8ECF-7CA7C53148A6}">
            <x14:dataBar minLength="0" maxLength="100" border="1" negativeBarBorderColorSameAsPositive="0">
              <x14:cfvo type="autoMin"/>
              <x14:cfvo type="autoMax"/>
              <x14:borderColor rgb="FF63C384"/>
              <x14:negativeFillColor rgb="FFFF0000"/>
              <x14:negativeBorderColor rgb="FFFF0000"/>
              <x14:axisColor rgb="FF000000"/>
            </x14:dataBar>
          </x14:cfRule>
          <xm:sqref>J32</xm:sqref>
        </x14:conditionalFormatting>
        <x14:conditionalFormatting xmlns:xm="http://schemas.microsoft.com/office/excel/2006/main">
          <x14:cfRule type="dataBar" id="{A8826574-6478-41CD-BCFE-6CEFE98EC22B}">
            <x14:dataBar minLength="0" maxLength="100" border="1" negativeBarBorderColorSameAsPositive="0">
              <x14:cfvo type="autoMin"/>
              <x14:cfvo type="autoMax"/>
              <x14:borderColor rgb="FF63C384"/>
              <x14:negativeFillColor rgb="FFFF0000"/>
              <x14:negativeBorderColor rgb="FFFF0000"/>
              <x14:axisColor rgb="FF000000"/>
            </x14:dataBar>
          </x14:cfRule>
          <xm:sqref>J34</xm:sqref>
        </x14:conditionalFormatting>
        <x14:conditionalFormatting xmlns:xm="http://schemas.microsoft.com/office/excel/2006/main">
          <x14:cfRule type="dataBar" id="{83C04F3B-A6E8-4391-BA94-58DE56F81DDA}">
            <x14:dataBar minLength="0" maxLength="100" border="1" negativeBarBorderColorSameAsPositive="0">
              <x14:cfvo type="autoMin"/>
              <x14:cfvo type="autoMax"/>
              <x14:borderColor rgb="FF63C384"/>
              <x14:negativeFillColor rgb="FFFF0000"/>
              <x14:negativeBorderColor rgb="FFFF0000"/>
              <x14:axisColor rgb="FF000000"/>
            </x14:dataBar>
          </x14:cfRule>
          <xm:sqref>J36</xm:sqref>
        </x14:conditionalFormatting>
        <x14:conditionalFormatting xmlns:xm="http://schemas.microsoft.com/office/excel/2006/main">
          <x14:cfRule type="dataBar" id="{CFC3FEDE-9D3E-4D1A-A4DA-645CEF664FE7}">
            <x14:dataBar minLength="0" maxLength="100" border="1" negativeBarBorderColorSameAsPositive="0">
              <x14:cfvo type="autoMin"/>
              <x14:cfvo type="autoMax"/>
              <x14:borderColor rgb="FF63C384"/>
              <x14:negativeFillColor rgb="FFFF0000"/>
              <x14:negativeBorderColor rgb="FFFF0000"/>
              <x14:axisColor rgb="FF000000"/>
            </x14:dataBar>
          </x14:cfRule>
          <xm:sqref>J38</xm:sqref>
        </x14:conditionalFormatting>
        <x14:conditionalFormatting xmlns:xm="http://schemas.microsoft.com/office/excel/2006/main">
          <x14:cfRule type="dataBar" id="{F79B4F13-C226-4950-BA8F-F01D333075E7}">
            <x14:dataBar minLength="0" maxLength="100" border="1" negativeBarBorderColorSameAsPositive="0">
              <x14:cfvo type="autoMin"/>
              <x14:cfvo type="autoMax"/>
              <x14:borderColor rgb="FF63C384"/>
              <x14:negativeFillColor rgb="FFFF0000"/>
              <x14:negativeBorderColor rgb="FFFF0000"/>
              <x14:axisColor rgb="FF000000"/>
            </x14:dataBar>
          </x14:cfRule>
          <xm:sqref>J40</xm:sqref>
        </x14:conditionalFormatting>
        <x14:conditionalFormatting xmlns:xm="http://schemas.microsoft.com/office/excel/2006/main">
          <x14:cfRule type="dataBar" id="{D9B181B9-1759-4B06-8300-F486C9456845}">
            <x14:dataBar minLength="0" maxLength="100" border="1" negativeBarBorderColorSameAsPositive="0">
              <x14:cfvo type="autoMin"/>
              <x14:cfvo type="autoMax"/>
              <x14:borderColor rgb="FF63C384"/>
              <x14:negativeFillColor rgb="FFFF0000"/>
              <x14:negativeBorderColor rgb="FFFF0000"/>
              <x14:axisColor rgb="FF000000"/>
            </x14:dataBar>
          </x14:cfRule>
          <xm:sqref>J51</xm:sqref>
        </x14:conditionalFormatting>
        <x14:conditionalFormatting xmlns:xm="http://schemas.microsoft.com/office/excel/2006/main">
          <x14:cfRule type="dataBar" id="{1EA48D66-5DA0-45CC-A114-60E75AB945D5}">
            <x14:dataBar minLength="0" maxLength="100" border="1" negativeBarBorderColorSameAsPositive="0">
              <x14:cfvo type="autoMin"/>
              <x14:cfvo type="autoMax"/>
              <x14:borderColor rgb="FF63C384"/>
              <x14:negativeFillColor rgb="FFFF0000"/>
              <x14:negativeBorderColor rgb="FFFF0000"/>
              <x14:axisColor rgb="FF000000"/>
            </x14:dataBar>
          </x14:cfRule>
          <xm:sqref>M7</xm:sqref>
        </x14:conditionalFormatting>
        <x14:conditionalFormatting xmlns:xm="http://schemas.microsoft.com/office/excel/2006/main">
          <x14:cfRule type="dataBar" id="{6F7D4ECC-0B79-4ACB-A5C4-E5246E17CC36}">
            <x14:dataBar minLength="0" maxLength="100" border="1" negativeBarBorderColorSameAsPositive="0">
              <x14:cfvo type="autoMin"/>
              <x14:cfvo type="autoMax"/>
              <x14:borderColor rgb="FFFFB628"/>
              <x14:negativeFillColor rgb="FFFF0000"/>
              <x14:negativeBorderColor rgb="FFFF0000"/>
              <x14:axisColor rgb="FF000000"/>
            </x14:dataBar>
          </x14:cfRule>
          <xm:sqref>M16</xm:sqref>
        </x14:conditionalFormatting>
        <x14:conditionalFormatting xmlns:xm="http://schemas.microsoft.com/office/excel/2006/main">
          <x14:cfRule type="dataBar" id="{377BF6DC-BE18-44D4-90BC-7BA7B321C369}">
            <x14:dataBar minLength="0" maxLength="100" border="1" negativeBarBorderColorSameAsPositive="0">
              <x14:cfvo type="autoMin"/>
              <x14:cfvo type="autoMax"/>
              <x14:borderColor rgb="FFFFB628"/>
              <x14:negativeFillColor rgb="FFFF0000"/>
              <x14:negativeBorderColor rgb="FFFF0000"/>
              <x14:axisColor rgb="FF000000"/>
            </x14:dataBar>
          </x14:cfRule>
          <xm:sqref>M24 M26 M28 M30 M32 M34 M36 M38 M40</xm:sqref>
        </x14:conditionalFormatting>
        <x14:conditionalFormatting xmlns:xm="http://schemas.microsoft.com/office/excel/2006/main">
          <x14:cfRule type="dataBar" id="{8B79E00B-B5DD-4D97-BAE4-FFBA5A0440C8}">
            <x14:dataBar minLength="0" maxLength="100" border="1" negativeBarBorderColorSameAsPositive="0">
              <x14:cfvo type="autoMin"/>
              <x14:cfvo type="autoMax"/>
              <x14:borderColor rgb="FFFFB628"/>
              <x14:negativeFillColor rgb="FFFF0000"/>
              <x14:negativeBorderColor rgb="FFFF0000"/>
              <x14:axisColor rgb="FF000000"/>
            </x14:dataBar>
          </x14:cfRule>
          <xm:sqref>M47 M49</xm:sqref>
        </x14:conditionalFormatting>
        <x14:conditionalFormatting xmlns:xm="http://schemas.microsoft.com/office/excel/2006/main">
          <x14:cfRule type="dataBar" id="{2550C9A9-435F-45ED-B764-373D0A00C957}">
            <x14:dataBar minLength="0" maxLength="100" border="1" negativeBarBorderColorSameAsPositive="0">
              <x14:cfvo type="autoMin"/>
              <x14:cfvo type="autoMax"/>
              <x14:borderColor rgb="FFFFB628"/>
              <x14:negativeFillColor rgb="FFFF0000"/>
              <x14:negativeBorderColor rgb="FFFF0000"/>
              <x14:axisColor rgb="FF000000"/>
            </x14:dataBar>
          </x14:cfRule>
          <xm:sqref>M51</xm:sqref>
        </x14:conditionalFormatting>
        <x14:conditionalFormatting xmlns:xm="http://schemas.microsoft.com/office/excel/2006/main">
          <x14:cfRule type="dataBar" id="{49B10843-F532-42A9-8520-F981A7C9951F}">
            <x14:dataBar minLength="0" maxLength="100" border="1" negativeBarBorderColorSameAsPositive="0">
              <x14:cfvo type="autoMin"/>
              <x14:cfvo type="autoMax"/>
              <x14:borderColor rgb="FFFFB628"/>
              <x14:negativeFillColor rgb="FFFF0000"/>
              <x14:negativeBorderColor rgb="FFFF0000"/>
              <x14:axisColor rgb="FF000000"/>
            </x14:dataBar>
          </x14:cfRule>
          <xm:sqref>M53</xm:sqref>
        </x14:conditionalFormatting>
        <x14:conditionalFormatting xmlns:xm="http://schemas.microsoft.com/office/excel/2006/main">
          <x14:cfRule type="dataBar" id="{747DA825-B2C3-4B04-BF57-565EB9069C0A}">
            <x14:dataBar minLength="0" maxLength="100" border="1" negativeBarBorderColorSameAsPositive="0">
              <x14:cfvo type="autoMin"/>
              <x14:cfvo type="autoMax"/>
              <x14:borderColor rgb="FFFFB628"/>
              <x14:negativeFillColor rgb="FFFF0000"/>
              <x14:negativeBorderColor rgb="FFFF0000"/>
              <x14:axisColor rgb="FF000000"/>
            </x14:dataBar>
          </x14:cfRule>
          <xm:sqref>M55</xm:sqref>
        </x14:conditionalFormatting>
        <x14:conditionalFormatting xmlns:xm="http://schemas.microsoft.com/office/excel/2006/main">
          <x14:cfRule type="dataBar" id="{4AA582AA-0215-4F99-9B52-FA7ED28BB337}">
            <x14:dataBar minLength="0" maxLength="100" border="1" negativeBarBorderColorSameAsPositive="0">
              <x14:cfvo type="autoMin"/>
              <x14:cfvo type="autoMax"/>
              <x14:borderColor rgb="FFFFB628"/>
              <x14:negativeFillColor rgb="FFFF0000"/>
              <x14:negativeBorderColor rgb="FFFF0000"/>
              <x14:axisColor rgb="FF000000"/>
            </x14:dataBar>
          </x14:cfRule>
          <xm:sqref>M57</xm:sqref>
        </x14:conditionalFormatting>
        <x14:conditionalFormatting xmlns:xm="http://schemas.microsoft.com/office/excel/2006/main">
          <x14:cfRule type="dataBar" id="{459244CA-3B54-44A0-B310-53EC6C069A63}">
            <x14:dataBar minLength="0" maxLength="100" border="1" negativeBarBorderColorSameAsPositive="0">
              <x14:cfvo type="autoMin"/>
              <x14:cfvo type="autoMax"/>
              <x14:borderColor rgb="FF63C384"/>
              <x14:negativeFillColor rgb="FFFF0000"/>
              <x14:negativeBorderColor rgb="FFFF0000"/>
              <x14:axisColor rgb="FF000000"/>
            </x14:dataBar>
          </x14:cfRule>
          <xm:sqref>N16 P16</xm:sqref>
        </x14:conditionalFormatting>
        <x14:conditionalFormatting xmlns:xm="http://schemas.microsoft.com/office/excel/2006/main">
          <x14:cfRule type="dataBar" id="{BBF27AD5-E133-4D29-B342-C276A0063FCE}">
            <x14:dataBar minLength="0" maxLength="100" border="1" negativeBarBorderColorSameAsPositive="0">
              <x14:cfvo type="autoMin"/>
              <x14:cfvo type="autoMax"/>
              <x14:borderColor rgb="FF63C384"/>
              <x14:negativeFillColor rgb="FFFF0000"/>
              <x14:negativeBorderColor rgb="FFFF0000"/>
              <x14:axisColor rgb="FF000000"/>
            </x14:dataBar>
          </x14:cfRule>
          <xm:sqref>N24</xm:sqref>
        </x14:conditionalFormatting>
        <x14:conditionalFormatting xmlns:xm="http://schemas.microsoft.com/office/excel/2006/main">
          <x14:cfRule type="dataBar" id="{4C2F6D53-8C86-4D40-A8D5-289B8B3FEDD7}">
            <x14:dataBar minLength="0" maxLength="100" border="1" negativeBarBorderColorSameAsPositive="0">
              <x14:cfvo type="autoMin"/>
              <x14:cfvo type="autoMax"/>
              <x14:borderColor rgb="FF63C384"/>
              <x14:negativeFillColor rgb="FFFF0000"/>
              <x14:negativeBorderColor rgb="FFFF0000"/>
              <x14:axisColor rgb="FF000000"/>
            </x14:dataBar>
          </x14:cfRule>
          <xm:sqref>N26</xm:sqref>
        </x14:conditionalFormatting>
        <x14:conditionalFormatting xmlns:xm="http://schemas.microsoft.com/office/excel/2006/main">
          <x14:cfRule type="dataBar" id="{7D4F3574-A897-45E2-86F1-E862F82FE2B1}">
            <x14:dataBar minLength="0" maxLength="100" border="1" negativeBarBorderColorSameAsPositive="0">
              <x14:cfvo type="autoMin"/>
              <x14:cfvo type="autoMax"/>
              <x14:borderColor rgb="FF63C384"/>
              <x14:negativeFillColor rgb="FFFF0000"/>
              <x14:negativeBorderColor rgb="FFFF0000"/>
              <x14:axisColor rgb="FF000000"/>
            </x14:dataBar>
          </x14:cfRule>
          <xm:sqref>N28</xm:sqref>
        </x14:conditionalFormatting>
        <x14:conditionalFormatting xmlns:xm="http://schemas.microsoft.com/office/excel/2006/main">
          <x14:cfRule type="dataBar" id="{2F81DC05-25F3-4BFA-8822-058B73F42D3B}">
            <x14:dataBar minLength="0" maxLength="100" border="1" negativeBarBorderColorSameAsPositive="0">
              <x14:cfvo type="autoMin"/>
              <x14:cfvo type="autoMax"/>
              <x14:borderColor rgb="FF63C384"/>
              <x14:negativeFillColor rgb="FFFF0000"/>
              <x14:negativeBorderColor rgb="FFFF0000"/>
              <x14:axisColor rgb="FF000000"/>
            </x14:dataBar>
          </x14:cfRule>
          <xm:sqref>N30</xm:sqref>
        </x14:conditionalFormatting>
        <x14:conditionalFormatting xmlns:xm="http://schemas.microsoft.com/office/excel/2006/main">
          <x14:cfRule type="dataBar" id="{51C3D91F-0C32-445F-8CA4-D71E587C6904}">
            <x14:dataBar minLength="0" maxLength="100" border="1" negativeBarBorderColorSameAsPositive="0">
              <x14:cfvo type="autoMin"/>
              <x14:cfvo type="autoMax"/>
              <x14:borderColor rgb="FF63C384"/>
              <x14:negativeFillColor rgb="FFFF0000"/>
              <x14:negativeBorderColor rgb="FFFF0000"/>
              <x14:axisColor rgb="FF000000"/>
            </x14:dataBar>
          </x14:cfRule>
          <xm:sqref>N32</xm:sqref>
        </x14:conditionalFormatting>
        <x14:conditionalFormatting xmlns:xm="http://schemas.microsoft.com/office/excel/2006/main">
          <x14:cfRule type="dataBar" id="{7AB125E7-C701-4A1E-894B-596F132ABC6D}">
            <x14:dataBar minLength="0" maxLength="100" border="1" negativeBarBorderColorSameAsPositive="0">
              <x14:cfvo type="autoMin"/>
              <x14:cfvo type="autoMax"/>
              <x14:borderColor rgb="FF63C384"/>
              <x14:negativeFillColor rgb="FFFF0000"/>
              <x14:negativeBorderColor rgb="FFFF0000"/>
              <x14:axisColor rgb="FF000000"/>
            </x14:dataBar>
          </x14:cfRule>
          <xm:sqref>N34</xm:sqref>
        </x14:conditionalFormatting>
        <x14:conditionalFormatting xmlns:xm="http://schemas.microsoft.com/office/excel/2006/main">
          <x14:cfRule type="dataBar" id="{DF87A34E-6BF2-41E7-90C5-26D9B86F1C47}">
            <x14:dataBar minLength="0" maxLength="100" border="1" negativeBarBorderColorSameAsPositive="0">
              <x14:cfvo type="autoMin"/>
              <x14:cfvo type="autoMax"/>
              <x14:borderColor rgb="FF63C384"/>
              <x14:negativeFillColor rgb="FFFF0000"/>
              <x14:negativeBorderColor rgb="FFFF0000"/>
              <x14:axisColor rgb="FF000000"/>
            </x14:dataBar>
          </x14:cfRule>
          <xm:sqref>N36</xm:sqref>
        </x14:conditionalFormatting>
        <x14:conditionalFormatting xmlns:xm="http://schemas.microsoft.com/office/excel/2006/main">
          <x14:cfRule type="dataBar" id="{181847BE-BA86-4769-94C2-48B72CBD00ED}">
            <x14:dataBar minLength="0" maxLength="100" border="1" negativeBarBorderColorSameAsPositive="0">
              <x14:cfvo type="autoMin"/>
              <x14:cfvo type="autoMax"/>
              <x14:borderColor rgb="FF63C384"/>
              <x14:negativeFillColor rgb="FFFF0000"/>
              <x14:negativeBorderColor rgb="FFFF0000"/>
              <x14:axisColor rgb="FF000000"/>
            </x14:dataBar>
          </x14:cfRule>
          <xm:sqref>N38</xm:sqref>
        </x14:conditionalFormatting>
        <x14:conditionalFormatting xmlns:xm="http://schemas.microsoft.com/office/excel/2006/main">
          <x14:cfRule type="dataBar" id="{DCA57791-ABFD-4B6C-A855-735847CF5024}">
            <x14:dataBar minLength="0" maxLength="100" border="1" negativeBarBorderColorSameAsPositive="0">
              <x14:cfvo type="autoMin"/>
              <x14:cfvo type="autoMax"/>
              <x14:borderColor rgb="FF63C384"/>
              <x14:negativeFillColor rgb="FFFF0000"/>
              <x14:negativeBorderColor rgb="FFFF0000"/>
              <x14:axisColor rgb="FF000000"/>
            </x14:dataBar>
          </x14:cfRule>
          <xm:sqref>N40</xm:sqref>
        </x14:conditionalFormatting>
        <x14:conditionalFormatting xmlns:xm="http://schemas.microsoft.com/office/excel/2006/main">
          <x14:cfRule type="dataBar" id="{8CAE4AB5-17E5-4D30-A4A1-B07C173DD62D}">
            <x14:dataBar minLength="0" maxLength="100" border="1" negativeBarBorderColorSameAsPositive="0">
              <x14:cfvo type="autoMin"/>
              <x14:cfvo type="autoMax"/>
              <x14:borderColor rgb="FF63C384"/>
              <x14:negativeFillColor rgb="FFFF0000"/>
              <x14:negativeBorderColor rgb="FFFF0000"/>
              <x14:axisColor rgb="FF000000"/>
            </x14:dataBar>
          </x14:cfRule>
          <xm:sqref>N47</xm:sqref>
        </x14:conditionalFormatting>
        <x14:conditionalFormatting xmlns:xm="http://schemas.microsoft.com/office/excel/2006/main">
          <x14:cfRule type="dataBar" id="{A68F3682-0F8C-4174-A934-11AE1C842AE8}">
            <x14:dataBar minLength="0" maxLength="100" border="1" negativeBarBorderColorSameAsPositive="0">
              <x14:cfvo type="autoMin"/>
              <x14:cfvo type="autoMax"/>
              <x14:borderColor rgb="FF63C384"/>
              <x14:negativeFillColor rgb="FFFF0000"/>
              <x14:negativeBorderColor rgb="FFFF0000"/>
              <x14:axisColor rgb="FF000000"/>
            </x14:dataBar>
          </x14:cfRule>
          <xm:sqref>N49</xm:sqref>
        </x14:conditionalFormatting>
        <x14:conditionalFormatting xmlns:xm="http://schemas.microsoft.com/office/excel/2006/main">
          <x14:cfRule type="dataBar" id="{22486AED-E41E-4CD5-BE71-E39FBAF549C5}">
            <x14:dataBar minLength="0" maxLength="100" border="1" negativeBarBorderColorSameAsPositive="0">
              <x14:cfvo type="autoMin"/>
              <x14:cfvo type="autoMax"/>
              <x14:borderColor rgb="FF63C384"/>
              <x14:negativeFillColor rgb="FFFF0000"/>
              <x14:negativeBorderColor rgb="FFFF0000"/>
              <x14:axisColor rgb="FF000000"/>
            </x14:dataBar>
          </x14:cfRule>
          <xm:sqref>N51</xm:sqref>
        </x14:conditionalFormatting>
        <x14:conditionalFormatting xmlns:xm="http://schemas.microsoft.com/office/excel/2006/main">
          <x14:cfRule type="dataBar" id="{118416F5-148A-4466-81B3-1478F7AC7EB4}">
            <x14:dataBar minLength="0" maxLength="100" border="1" negativeBarBorderColorSameAsPositive="0">
              <x14:cfvo type="autoMin"/>
              <x14:cfvo type="autoMax"/>
              <x14:borderColor rgb="FF63C384"/>
              <x14:negativeFillColor rgb="FFFF0000"/>
              <x14:negativeBorderColor rgb="FFFF0000"/>
              <x14:axisColor rgb="FF000000"/>
            </x14:dataBar>
          </x14:cfRule>
          <xm:sqref>N53</xm:sqref>
        </x14:conditionalFormatting>
        <x14:conditionalFormatting xmlns:xm="http://schemas.microsoft.com/office/excel/2006/main">
          <x14:cfRule type="dataBar" id="{F8CEF8D8-F5D8-4538-A7D8-97826C656C25}">
            <x14:dataBar minLength="0" maxLength="100" border="1" negativeBarBorderColorSameAsPositive="0">
              <x14:cfvo type="autoMin"/>
              <x14:cfvo type="autoMax"/>
              <x14:borderColor rgb="FF63C384"/>
              <x14:negativeFillColor rgb="FFFF0000"/>
              <x14:negativeBorderColor rgb="FFFF0000"/>
              <x14:axisColor rgb="FF000000"/>
            </x14:dataBar>
          </x14:cfRule>
          <xm:sqref>N55</xm:sqref>
        </x14:conditionalFormatting>
        <x14:conditionalFormatting xmlns:xm="http://schemas.microsoft.com/office/excel/2006/main">
          <x14:cfRule type="dataBar" id="{E1615C19-CF3C-4E6A-BDA6-613E9AB6C930}">
            <x14:dataBar minLength="0" maxLength="100" border="1" negativeBarBorderColorSameAsPositive="0">
              <x14:cfvo type="autoMin"/>
              <x14:cfvo type="autoMax"/>
              <x14:borderColor rgb="FF63C384"/>
              <x14:negativeFillColor rgb="FFFF0000"/>
              <x14:negativeBorderColor rgb="FFFF0000"/>
              <x14:axisColor rgb="FF000000"/>
            </x14:dataBar>
          </x14:cfRule>
          <xm:sqref>N57</xm:sqref>
        </x14:conditionalFormatting>
        <x14:conditionalFormatting xmlns:xm="http://schemas.microsoft.com/office/excel/2006/main">
          <x14:cfRule type="dataBar" id="{9D9BFF28-57B6-45F5-A273-FF7F1D56B441}">
            <x14:dataBar minLength="0" maxLength="100" border="1" negativeBarBorderColorSameAsPositive="0">
              <x14:cfvo type="autoMin"/>
              <x14:cfvo type="autoMax"/>
              <x14:borderColor rgb="FF63C384"/>
              <x14:negativeFillColor rgb="FFFF0000"/>
              <x14:negativeBorderColor rgb="FFFF0000"/>
              <x14:axisColor rgb="FF000000"/>
            </x14:dataBar>
          </x14:cfRule>
          <xm:sqref>N12:P12</xm:sqref>
        </x14:conditionalFormatting>
        <x14:conditionalFormatting xmlns:xm="http://schemas.microsoft.com/office/excel/2006/main">
          <x14:cfRule type="dataBar" id="{33C02250-0EFE-4FFD-B8B5-A77B212E4C56}">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54C07B5E-1402-4FA9-8B70-C68F0B3DCAC3}">
            <x14:dataBar minLength="0" maxLength="100" border="1" negativeBarBorderColorSameAsPositive="0">
              <x14:cfvo type="autoMin"/>
              <x14:cfvo type="autoMax"/>
              <x14:borderColor rgb="FF63C384"/>
              <x14:negativeFillColor rgb="FFFF0000"/>
              <x14:negativeBorderColor rgb="FFFF0000"/>
              <x14:axisColor rgb="FF000000"/>
            </x14:dataBar>
          </x14:cfRule>
          <xm:sqref>N21:P21</xm:sqref>
        </x14:conditionalFormatting>
        <x14:conditionalFormatting xmlns:xm="http://schemas.microsoft.com/office/excel/2006/main">
          <x14:cfRule type="dataBar" id="{EE81DA1C-2493-42FD-BBC0-ADD6FF0638FE}">
            <x14:dataBar minLength="0" maxLength="100" border="1" negativeBarBorderColorSameAsPositive="0">
              <x14:cfvo type="autoMin"/>
              <x14:cfvo type="autoMax"/>
              <x14:borderColor rgb="FF63C384"/>
              <x14:negativeFillColor rgb="FFFF0000"/>
              <x14:negativeBorderColor rgb="FFFF0000"/>
              <x14:axisColor rgb="FF000000"/>
            </x14:dataBar>
          </x14:cfRule>
          <xm:sqref>N44:P44</xm:sqref>
        </x14:conditionalFormatting>
        <x14:conditionalFormatting xmlns:xm="http://schemas.microsoft.com/office/excel/2006/main">
          <x14:cfRule type="dataBar" id="{A1A6247B-52D9-41AF-90FC-CC35D652896B}">
            <x14:dataBar minLength="0" maxLength="100" border="1" negativeBarBorderColorSameAsPositive="0">
              <x14:cfvo type="autoMin"/>
              <x14:cfvo type="autoMax"/>
              <x14:borderColor rgb="FF63C384"/>
              <x14:negativeFillColor rgb="FFFF0000"/>
              <x14:negativeBorderColor rgb="FFFF0000"/>
              <x14:axisColor rgb="FF000000"/>
            </x14:dataBar>
          </x14:cfRule>
          <xm:sqref>O16</xm:sqref>
        </x14:conditionalFormatting>
        <x14:conditionalFormatting xmlns:xm="http://schemas.microsoft.com/office/excel/2006/main">
          <x14:cfRule type="dataBar" id="{2EAF4B5B-9525-4810-836E-FC4C94A51396}">
            <x14:dataBar minLength="0" maxLength="100" border="1" negativeBarBorderColorSameAsPositive="0">
              <x14:cfvo type="autoMin"/>
              <x14:cfvo type="autoMax"/>
              <x14:borderColor rgb="FF63C384"/>
              <x14:negativeFillColor rgb="FFFF0000"/>
              <x14:negativeBorderColor rgb="FFFF0000"/>
              <x14:axisColor rgb="FF000000"/>
            </x14:dataBar>
          </x14:cfRule>
          <xm:sqref>O24</xm:sqref>
        </x14:conditionalFormatting>
        <x14:conditionalFormatting xmlns:xm="http://schemas.microsoft.com/office/excel/2006/main">
          <x14:cfRule type="dataBar" id="{DAB9FFE1-7E2A-408A-8C12-1DE74A80BAC5}">
            <x14:dataBar minLength="0" maxLength="100" border="1" negativeBarBorderColorSameAsPositive="0">
              <x14:cfvo type="autoMin"/>
              <x14:cfvo type="autoMax"/>
              <x14:borderColor rgb="FF63C384"/>
              <x14:negativeFillColor rgb="FFFF0000"/>
              <x14:negativeBorderColor rgb="FFFF0000"/>
              <x14:axisColor rgb="FF000000"/>
            </x14:dataBar>
          </x14:cfRule>
          <xm:sqref>O26</xm:sqref>
        </x14:conditionalFormatting>
        <x14:conditionalFormatting xmlns:xm="http://schemas.microsoft.com/office/excel/2006/main">
          <x14:cfRule type="dataBar" id="{FD7FBD29-18A3-4D68-B778-B2B2BCE86472}">
            <x14:dataBar minLength="0" maxLength="100" border="1" negativeBarBorderColorSameAsPositive="0">
              <x14:cfvo type="autoMin"/>
              <x14:cfvo type="autoMax"/>
              <x14:borderColor rgb="FF63C384"/>
              <x14:negativeFillColor rgb="FFFF0000"/>
              <x14:negativeBorderColor rgb="FFFF0000"/>
              <x14:axisColor rgb="FF000000"/>
            </x14:dataBar>
          </x14:cfRule>
          <xm:sqref>O28</xm:sqref>
        </x14:conditionalFormatting>
        <x14:conditionalFormatting xmlns:xm="http://schemas.microsoft.com/office/excel/2006/main">
          <x14:cfRule type="dataBar" id="{04E656DB-FF6E-4FB3-BF8D-945AF5D5974E}">
            <x14:dataBar minLength="0" maxLength="100" border="1" negativeBarBorderColorSameAsPositive="0">
              <x14:cfvo type="autoMin"/>
              <x14:cfvo type="autoMax"/>
              <x14:borderColor rgb="FF63C384"/>
              <x14:negativeFillColor rgb="FFFF0000"/>
              <x14:negativeBorderColor rgb="FFFF0000"/>
              <x14:axisColor rgb="FF000000"/>
            </x14:dataBar>
          </x14:cfRule>
          <xm:sqref>O30</xm:sqref>
        </x14:conditionalFormatting>
        <x14:conditionalFormatting xmlns:xm="http://schemas.microsoft.com/office/excel/2006/main">
          <x14:cfRule type="dataBar" id="{B6A0D0DA-6A82-4C2D-B4D2-57AB240067A7}">
            <x14:dataBar minLength="0" maxLength="100" border="1" negativeBarBorderColorSameAsPositive="0">
              <x14:cfvo type="autoMin"/>
              <x14:cfvo type="autoMax"/>
              <x14:borderColor rgb="FF63C384"/>
              <x14:negativeFillColor rgb="FFFF0000"/>
              <x14:negativeBorderColor rgb="FFFF0000"/>
              <x14:axisColor rgb="FF000000"/>
            </x14:dataBar>
          </x14:cfRule>
          <xm:sqref>O32</xm:sqref>
        </x14:conditionalFormatting>
        <x14:conditionalFormatting xmlns:xm="http://schemas.microsoft.com/office/excel/2006/main">
          <x14:cfRule type="dataBar" id="{CAD1B856-259D-4A0B-B839-42E2F68C0DAB}">
            <x14:dataBar minLength="0" maxLength="100" border="1" negativeBarBorderColorSameAsPositive="0">
              <x14:cfvo type="autoMin"/>
              <x14:cfvo type="autoMax"/>
              <x14:borderColor rgb="FF63C384"/>
              <x14:negativeFillColor rgb="FFFF0000"/>
              <x14:negativeBorderColor rgb="FFFF0000"/>
              <x14:axisColor rgb="FF000000"/>
            </x14:dataBar>
          </x14:cfRule>
          <xm:sqref>O34</xm:sqref>
        </x14:conditionalFormatting>
        <x14:conditionalFormatting xmlns:xm="http://schemas.microsoft.com/office/excel/2006/main">
          <x14:cfRule type="dataBar" id="{29439D0D-5D54-4840-977A-C83839700F6B}">
            <x14:dataBar minLength="0" maxLength="100" border="1" negativeBarBorderColorSameAsPositive="0">
              <x14:cfvo type="autoMin"/>
              <x14:cfvo type="autoMax"/>
              <x14:borderColor rgb="FF63C384"/>
              <x14:negativeFillColor rgb="FFFF0000"/>
              <x14:negativeBorderColor rgb="FFFF0000"/>
              <x14:axisColor rgb="FF000000"/>
            </x14:dataBar>
          </x14:cfRule>
          <xm:sqref>O36</xm:sqref>
        </x14:conditionalFormatting>
        <x14:conditionalFormatting xmlns:xm="http://schemas.microsoft.com/office/excel/2006/main">
          <x14:cfRule type="dataBar" id="{64E2FFF4-2585-4D81-A387-75568E2A2F7C}">
            <x14:dataBar minLength="0" maxLength="100" border="1" negativeBarBorderColorSameAsPositive="0">
              <x14:cfvo type="autoMin"/>
              <x14:cfvo type="autoMax"/>
              <x14:borderColor rgb="FF63C384"/>
              <x14:negativeFillColor rgb="FFFF0000"/>
              <x14:negativeBorderColor rgb="FFFF0000"/>
              <x14:axisColor rgb="FF000000"/>
            </x14:dataBar>
          </x14:cfRule>
          <xm:sqref>O38</xm:sqref>
        </x14:conditionalFormatting>
        <x14:conditionalFormatting xmlns:xm="http://schemas.microsoft.com/office/excel/2006/main">
          <x14:cfRule type="dataBar" id="{73891800-293A-4902-B630-6B0A5DFAB2BC}">
            <x14:dataBar minLength="0" maxLength="100" border="1" negativeBarBorderColorSameAsPositive="0">
              <x14:cfvo type="autoMin"/>
              <x14:cfvo type="autoMax"/>
              <x14:borderColor rgb="FF63C384"/>
              <x14:negativeFillColor rgb="FFFF0000"/>
              <x14:negativeBorderColor rgb="FFFF0000"/>
              <x14:axisColor rgb="FF000000"/>
            </x14:dataBar>
          </x14:cfRule>
          <xm:sqref>O40</xm:sqref>
        </x14:conditionalFormatting>
        <x14:conditionalFormatting xmlns:xm="http://schemas.microsoft.com/office/excel/2006/main">
          <x14:cfRule type="dataBar" id="{01BE47D8-5892-44A7-9AC5-AF3BEC6DBECA}">
            <x14:dataBar minLength="0" maxLength="100" border="1" negativeBarBorderColorSameAsPositive="0">
              <x14:cfvo type="autoMin"/>
              <x14:cfvo type="autoMax"/>
              <x14:borderColor rgb="FF63C384"/>
              <x14:negativeFillColor rgb="FFFF0000"/>
              <x14:negativeBorderColor rgb="FFFF0000"/>
              <x14:axisColor rgb="FF000000"/>
            </x14:dataBar>
          </x14:cfRule>
          <xm:sqref>O51</xm:sqref>
        </x14:conditionalFormatting>
        <x14:conditionalFormatting xmlns:xm="http://schemas.microsoft.com/office/excel/2006/main">
          <x14:cfRule type="dataBar" id="{53F79C0E-E540-42C5-A347-B7CF77F38ACF}">
            <x14:dataBar minLength="0" maxLength="100" border="1" negativeBarBorderColorSameAsPositive="0">
              <x14:cfvo type="autoMin"/>
              <x14:cfvo type="autoMax"/>
              <x14:borderColor rgb="FF63C384"/>
              <x14:negativeFillColor rgb="FFFF0000"/>
              <x14:negativeBorderColor rgb="FFFF0000"/>
              <x14:axisColor rgb="FF000000"/>
            </x14:dataBar>
          </x14:cfRule>
          <xm:sqref>O47:P47</xm:sqref>
        </x14:conditionalFormatting>
        <x14:conditionalFormatting xmlns:xm="http://schemas.microsoft.com/office/excel/2006/main">
          <x14:cfRule type="dataBar" id="{08F3F703-647B-4124-9FEA-03C3C35849B3}">
            <x14:dataBar minLength="0" maxLength="100" border="1" negativeBarBorderColorSameAsPositive="0">
              <x14:cfvo type="autoMin"/>
              <x14:cfvo type="autoMax"/>
              <x14:borderColor rgb="FF63C384"/>
              <x14:negativeFillColor rgb="FFFF0000"/>
              <x14:negativeBorderColor rgb="FFFF0000"/>
              <x14:axisColor rgb="FF000000"/>
            </x14:dataBar>
          </x14:cfRule>
          <xm:sqref>O49:P49</xm:sqref>
        </x14:conditionalFormatting>
        <x14:conditionalFormatting xmlns:xm="http://schemas.microsoft.com/office/excel/2006/main">
          <x14:cfRule type="dataBar" id="{0841265F-C616-4712-AC76-9DD6325C1363}">
            <x14:dataBar minLength="0" maxLength="100" border="1" negativeBarBorderColorSameAsPositive="0">
              <x14:cfvo type="autoMin"/>
              <x14:cfvo type="autoMax"/>
              <x14:borderColor rgb="FF63C384"/>
              <x14:negativeFillColor rgb="FFFF0000"/>
              <x14:negativeBorderColor rgb="FFFF0000"/>
              <x14:axisColor rgb="FF000000"/>
            </x14:dataBar>
          </x14:cfRule>
          <xm:sqref>O53:P53 O55:P55 O57:P57</xm:sqref>
        </x14:conditionalFormatting>
        <x14:conditionalFormatting xmlns:xm="http://schemas.microsoft.com/office/excel/2006/main">
          <x14:cfRule type="dataBar" id="{C5C85192-22A8-4B57-A197-62C47B71EF17}">
            <x14:dataBar minLength="0" maxLength="100" border="1" negativeBarBorderColorSameAsPositive="0">
              <x14:cfvo type="autoMin"/>
              <x14:cfvo type="autoMax"/>
              <x14:borderColor rgb="FF63C384"/>
              <x14:negativeFillColor rgb="FFFF0000"/>
              <x14:negativeBorderColor rgb="FFFF0000"/>
              <x14:axisColor rgb="FF000000"/>
            </x14:dataBar>
          </x14:cfRule>
          <xm:sqref>P24</xm:sqref>
        </x14:conditionalFormatting>
        <x14:conditionalFormatting xmlns:xm="http://schemas.microsoft.com/office/excel/2006/main">
          <x14:cfRule type="dataBar" id="{77B8FDB9-2292-4981-8B9C-F7BA50EE1905}">
            <x14:dataBar minLength="0" maxLength="100" border="1" negativeBarBorderColorSameAsPositive="0">
              <x14:cfvo type="autoMin"/>
              <x14:cfvo type="autoMax"/>
              <x14:borderColor rgb="FF63C384"/>
              <x14:negativeFillColor rgb="FFFF0000"/>
              <x14:negativeBorderColor rgb="FFFF0000"/>
              <x14:axisColor rgb="FF000000"/>
            </x14:dataBar>
          </x14:cfRule>
          <xm:sqref>P26</xm:sqref>
        </x14:conditionalFormatting>
        <x14:conditionalFormatting xmlns:xm="http://schemas.microsoft.com/office/excel/2006/main">
          <x14:cfRule type="dataBar" id="{E0726446-5E5F-4AE4-BD84-C54126CD272B}">
            <x14:dataBar minLength="0" maxLength="100" border="1" negativeBarBorderColorSameAsPositive="0">
              <x14:cfvo type="autoMin"/>
              <x14:cfvo type="autoMax"/>
              <x14:borderColor rgb="FF63C384"/>
              <x14:negativeFillColor rgb="FFFF0000"/>
              <x14:negativeBorderColor rgb="FFFF0000"/>
              <x14:axisColor rgb="FF000000"/>
            </x14:dataBar>
          </x14:cfRule>
          <xm:sqref>P28</xm:sqref>
        </x14:conditionalFormatting>
        <x14:conditionalFormatting xmlns:xm="http://schemas.microsoft.com/office/excel/2006/main">
          <x14:cfRule type="dataBar" id="{1809E5E7-D4BD-4A1B-951E-7284708D47F6}">
            <x14:dataBar minLength="0" maxLength="100" border="1" negativeBarBorderColorSameAsPositive="0">
              <x14:cfvo type="autoMin"/>
              <x14:cfvo type="autoMax"/>
              <x14:borderColor rgb="FF63C384"/>
              <x14:negativeFillColor rgb="FFFF0000"/>
              <x14:negativeBorderColor rgb="FFFF0000"/>
              <x14:axisColor rgb="FF000000"/>
            </x14:dataBar>
          </x14:cfRule>
          <xm:sqref>P30</xm:sqref>
        </x14:conditionalFormatting>
        <x14:conditionalFormatting xmlns:xm="http://schemas.microsoft.com/office/excel/2006/main">
          <x14:cfRule type="dataBar" id="{568682FF-739F-4DF4-8EEF-650D8B309AF3}">
            <x14:dataBar minLength="0" maxLength="100" border="1" negativeBarBorderColorSameAsPositive="0">
              <x14:cfvo type="autoMin"/>
              <x14:cfvo type="autoMax"/>
              <x14:borderColor rgb="FF63C384"/>
              <x14:negativeFillColor rgb="FFFF0000"/>
              <x14:negativeBorderColor rgb="FFFF0000"/>
              <x14:axisColor rgb="FF000000"/>
            </x14:dataBar>
          </x14:cfRule>
          <xm:sqref>P32</xm:sqref>
        </x14:conditionalFormatting>
        <x14:conditionalFormatting xmlns:xm="http://schemas.microsoft.com/office/excel/2006/main">
          <x14:cfRule type="dataBar" id="{137B95BE-0146-4C15-92DC-E9B82FCAE551}">
            <x14:dataBar minLength="0" maxLength="100" border="1" negativeBarBorderColorSameAsPositive="0">
              <x14:cfvo type="autoMin"/>
              <x14:cfvo type="autoMax"/>
              <x14:borderColor rgb="FF63C384"/>
              <x14:negativeFillColor rgb="FFFF0000"/>
              <x14:negativeBorderColor rgb="FFFF0000"/>
              <x14:axisColor rgb="FF000000"/>
            </x14:dataBar>
          </x14:cfRule>
          <xm:sqref>P34</xm:sqref>
        </x14:conditionalFormatting>
        <x14:conditionalFormatting xmlns:xm="http://schemas.microsoft.com/office/excel/2006/main">
          <x14:cfRule type="dataBar" id="{2B0BA3AA-DFFA-4600-8A6B-5F49D1CA637E}">
            <x14:dataBar minLength="0" maxLength="100" border="1" negativeBarBorderColorSameAsPositive="0">
              <x14:cfvo type="autoMin"/>
              <x14:cfvo type="autoMax"/>
              <x14:borderColor rgb="FF63C384"/>
              <x14:negativeFillColor rgb="FFFF0000"/>
              <x14:negativeBorderColor rgb="FFFF0000"/>
              <x14:axisColor rgb="FF000000"/>
            </x14:dataBar>
          </x14:cfRule>
          <xm:sqref>P36</xm:sqref>
        </x14:conditionalFormatting>
        <x14:conditionalFormatting xmlns:xm="http://schemas.microsoft.com/office/excel/2006/main">
          <x14:cfRule type="dataBar" id="{80106EDA-B867-4DC8-A762-8D704408F338}">
            <x14:dataBar minLength="0" maxLength="100" border="1" negativeBarBorderColorSameAsPositive="0">
              <x14:cfvo type="autoMin"/>
              <x14:cfvo type="autoMax"/>
              <x14:borderColor rgb="FF63C384"/>
              <x14:negativeFillColor rgb="FFFF0000"/>
              <x14:negativeBorderColor rgb="FFFF0000"/>
              <x14:axisColor rgb="FF000000"/>
            </x14:dataBar>
          </x14:cfRule>
          <xm:sqref>P38</xm:sqref>
        </x14:conditionalFormatting>
        <x14:conditionalFormatting xmlns:xm="http://schemas.microsoft.com/office/excel/2006/main">
          <x14:cfRule type="dataBar" id="{F18653D4-9E64-40BD-BC87-80555C057337}">
            <x14:dataBar minLength="0" maxLength="100" border="1" negativeBarBorderColorSameAsPositive="0">
              <x14:cfvo type="autoMin"/>
              <x14:cfvo type="autoMax"/>
              <x14:borderColor rgb="FF63C384"/>
              <x14:negativeFillColor rgb="FFFF0000"/>
              <x14:negativeBorderColor rgb="FFFF0000"/>
              <x14:axisColor rgb="FF000000"/>
            </x14:dataBar>
          </x14:cfRule>
          <xm:sqref>P40</xm:sqref>
        </x14:conditionalFormatting>
        <x14:conditionalFormatting xmlns:xm="http://schemas.microsoft.com/office/excel/2006/main">
          <x14:cfRule type="dataBar" id="{29EB6A2C-F0A5-4255-B632-170332AA653C}">
            <x14:dataBar minLength="0" maxLength="100" border="1" negativeBarBorderColorSameAsPositive="0">
              <x14:cfvo type="autoMin"/>
              <x14:cfvo type="autoMax"/>
              <x14:borderColor rgb="FF63C384"/>
              <x14:negativeFillColor rgb="FFFF0000"/>
              <x14:negativeBorderColor rgb="FFFF0000"/>
              <x14:axisColor rgb="FF000000"/>
            </x14:dataBar>
          </x14:cfRule>
          <xm:sqref>P51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058F7-D3C2-416F-AA60-8C0B83C50DF0}">
  <sheetPr>
    <tabColor theme="3" tint="0.59999389629810485"/>
  </sheetPr>
  <dimension ref="B4:G17"/>
  <sheetViews>
    <sheetView showGridLines="0" zoomScale="120" zoomScaleNormal="120" workbookViewId="0">
      <selection activeCell="G4" sqref="G4"/>
    </sheetView>
  </sheetViews>
  <sheetFormatPr baseColWidth="10" defaultRowHeight="14.4" x14ac:dyDescent="0.3"/>
  <cols>
    <col min="1" max="1" width="5.109375" customWidth="1"/>
    <col min="2" max="2" width="47.109375" bestFit="1" customWidth="1"/>
    <col min="3" max="3" width="14.44140625" customWidth="1"/>
    <col min="4" max="4" width="12.5546875" customWidth="1"/>
    <col min="5" max="6" width="13.5546875" customWidth="1"/>
    <col min="7" max="7" width="12.33203125" customWidth="1"/>
  </cols>
  <sheetData>
    <row r="4" spans="2:7" s="49" customFormat="1" ht="30.75" customHeight="1" x14ac:dyDescent="0.3">
      <c r="B4" s="50" t="s">
        <v>594</v>
      </c>
      <c r="C4" s="50" t="s">
        <v>595</v>
      </c>
      <c r="D4" s="50" t="s">
        <v>3</v>
      </c>
      <c r="E4" s="50" t="s">
        <v>19</v>
      </c>
      <c r="F4" s="50" t="s">
        <v>44</v>
      </c>
      <c r="G4" s="50" t="s">
        <v>347</v>
      </c>
    </row>
    <row r="5" spans="2:7" s="49" customFormat="1" x14ac:dyDescent="0.3">
      <c r="B5" s="62" t="str">
        <f>A.CicloDeVida!B13</f>
        <v>A. Análisis de Ciclo de Vida</v>
      </c>
      <c r="C5" s="52">
        <f>A.CicloDeVida!C13</f>
        <v>0</v>
      </c>
      <c r="D5" s="52">
        <f>A.CicloDeVida!E13</f>
        <v>0</v>
      </c>
      <c r="E5" s="52">
        <f>A.CicloDeVida!E26</f>
        <v>0</v>
      </c>
      <c r="F5" s="52">
        <f>A.CicloDeVida!E38</f>
        <v>0</v>
      </c>
      <c r="G5" s="52">
        <f>A.CicloDeVida!E47</f>
        <v>0</v>
      </c>
    </row>
    <row r="6" spans="2:7" x14ac:dyDescent="0.3">
      <c r="B6" s="51" t="str">
        <f>B.EficienciaEnergetica!B13</f>
        <v>B. Eficiencia Energética</v>
      </c>
      <c r="C6" s="52">
        <f>B.EficienciaEnergetica!C13</f>
        <v>0</v>
      </c>
      <c r="D6" s="52">
        <f>B.EficienciaEnergetica!E13</f>
        <v>0</v>
      </c>
      <c r="E6" s="52">
        <f>B.EficienciaEnergetica!E34</f>
        <v>0</v>
      </c>
      <c r="F6" s="52">
        <f>B.EficienciaEnergetica!E63</f>
        <v>0</v>
      </c>
      <c r="G6" s="52">
        <f>B.EficienciaEnergetica!E72</f>
        <v>0</v>
      </c>
    </row>
    <row r="7" spans="2:7" x14ac:dyDescent="0.3">
      <c r="B7" s="51" t="str">
        <f>'C.Etiquetado'!B12</f>
        <v>C. Etiquetado</v>
      </c>
      <c r="C7" s="52">
        <f>'C.Etiquetado'!C12</f>
        <v>0</v>
      </c>
      <c r="D7" s="52">
        <f>'C.Etiquetado'!E12</f>
        <v>0</v>
      </c>
      <c r="E7" s="52">
        <f>'C.Etiquetado'!E25</f>
        <v>0</v>
      </c>
      <c r="F7" s="52" t="s">
        <v>289</v>
      </c>
      <c r="G7" s="52">
        <f>'C.Etiquetado'!E34</f>
        <v>0</v>
      </c>
    </row>
    <row r="8" spans="2:7" x14ac:dyDescent="0.3">
      <c r="B8" s="51" t="str">
        <f>D.Materiales!B13</f>
        <v>D. Materiales</v>
      </c>
      <c r="C8" s="52">
        <f>D.Materiales!C13</f>
        <v>0</v>
      </c>
      <c r="D8" s="52">
        <f>D.Materiales!E13</f>
        <v>0</v>
      </c>
      <c r="E8" s="52">
        <f>D.Materiales!E30</f>
        <v>0</v>
      </c>
      <c r="F8" s="52">
        <f>D.Materiales!E45</f>
        <v>0</v>
      </c>
      <c r="G8" s="52">
        <f>D.Materiales!E54</f>
        <v>0</v>
      </c>
    </row>
    <row r="9" spans="2:7" x14ac:dyDescent="0.3">
      <c r="B9" s="51" t="str">
        <f>'E. DesC-FuentesEnergéticas'!B13</f>
        <v>E. Descarbonización de fuentes energéticas</v>
      </c>
      <c r="C9" s="52">
        <f>'E. DesC-FuentesEnergéticas'!C13</f>
        <v>0</v>
      </c>
      <c r="D9" s="52">
        <f>'E. DesC-FuentesEnergéticas'!E13</f>
        <v>0</v>
      </c>
      <c r="E9" s="52">
        <f>'E. DesC-FuentesEnergéticas'!E38</f>
        <v>0</v>
      </c>
      <c r="F9" s="52" t="s">
        <v>289</v>
      </c>
      <c r="G9" s="52">
        <f>'E. DesC-FuentesEnergéticas'!E62</f>
        <v>0</v>
      </c>
    </row>
    <row r="10" spans="2:7" x14ac:dyDescent="0.3">
      <c r="B10" s="51" t="str">
        <f>F.EstándaresVoluntarios!B13</f>
        <v>F. Estándares voluntarios verificados por un tercero</v>
      </c>
      <c r="C10" s="52">
        <f>F.EstándaresVoluntarios!C13</f>
        <v>0</v>
      </c>
      <c r="D10" s="52">
        <f>F.EstándaresVoluntarios!E13</f>
        <v>0</v>
      </c>
      <c r="E10" s="52" t="s">
        <v>289</v>
      </c>
      <c r="F10" s="52" t="s">
        <v>289</v>
      </c>
      <c r="G10" s="52">
        <f>F.EstándaresVoluntarios!E24</f>
        <v>0</v>
      </c>
    </row>
    <row r="11" spans="2:7" x14ac:dyDescent="0.3">
      <c r="B11" s="51" t="str">
        <f>'G. SostenibilidadEmpresas'!B24</f>
        <v>G. Prácticas de sostenibilidad en empresas</v>
      </c>
      <c r="C11" s="52">
        <f>'G. SostenibilidadEmpresas'!C13</f>
        <v>0</v>
      </c>
      <c r="D11" s="52">
        <f>'G. SostenibilidadEmpresas'!E13</f>
        <v>0</v>
      </c>
      <c r="E11" s="52">
        <f>'G. SostenibilidadEmpresas'!E24</f>
        <v>0</v>
      </c>
      <c r="F11" s="52">
        <f>'G. SostenibilidadEmpresas'!E35</f>
        <v>0</v>
      </c>
      <c r="G11" s="52">
        <f>'G. SostenibilidadEmpresas'!E42</f>
        <v>0</v>
      </c>
    </row>
    <row r="12" spans="2:7" x14ac:dyDescent="0.3">
      <c r="B12" s="51" t="str">
        <f>'H. GestiónDeInformación'!B12</f>
        <v>H. Gestión de Información</v>
      </c>
      <c r="C12" s="52">
        <f>'H. GestiónDeInformación'!C12</f>
        <v>0</v>
      </c>
      <c r="D12" s="52">
        <f>'H. GestiónDeInformación'!E12</f>
        <v>0</v>
      </c>
      <c r="E12" s="52">
        <f>'H. GestiónDeInformación'!E25</f>
        <v>0</v>
      </c>
      <c r="F12" s="52" t="s">
        <v>289</v>
      </c>
      <c r="G12" s="52">
        <f>'H. GestiónDeInformación'!E37</f>
        <v>0</v>
      </c>
    </row>
    <row r="13" spans="2:7" x14ac:dyDescent="0.3">
      <c r="B13" s="51" t="str">
        <f>I.PlaneaciónUrbanaIntegrada!B14</f>
        <v>I. Planeación urbana integrada</v>
      </c>
      <c r="C13" s="52">
        <f>I.PlaneaciónUrbanaIntegrada!E14</f>
        <v>0</v>
      </c>
      <c r="D13" s="52">
        <f>I.PlaneaciónUrbanaIntegrada!E14</f>
        <v>0</v>
      </c>
      <c r="E13" s="52">
        <f>I.PlaneaciónUrbanaIntegrada!E33</f>
        <v>0</v>
      </c>
      <c r="F13" s="52" t="s">
        <v>289</v>
      </c>
      <c r="G13" s="52">
        <f>I.PlaneaciónUrbanaIntegrada!E41</f>
        <v>0</v>
      </c>
    </row>
    <row r="14" spans="2:7" x14ac:dyDescent="0.3">
      <c r="B14" s="51" t="str">
        <f>'J. ResilienciaServiciosEcosiste'!B13</f>
        <v>J. Resiliencia y sistemas ecosistémicos</v>
      </c>
      <c r="C14" s="52">
        <f>'J. ResilienciaServiciosEcosiste'!E13</f>
        <v>0</v>
      </c>
      <c r="D14" s="52">
        <f>'J. ResilienciaServiciosEcosiste'!E13</f>
        <v>0</v>
      </c>
      <c r="E14" s="52">
        <f>'J. ResilienciaServiciosEcosiste'!E26</f>
        <v>0</v>
      </c>
      <c r="F14" s="52" t="s">
        <v>289</v>
      </c>
      <c r="G14" s="52">
        <f>'J. ResilienciaServiciosEcosiste'!E43</f>
        <v>0</v>
      </c>
    </row>
    <row r="15" spans="2:7" x14ac:dyDescent="0.3">
      <c r="B15" s="51" t="str">
        <f>K.FormalizacionConstruccion!B13</f>
        <v>K. Formalización de la construcción</v>
      </c>
      <c r="C15" s="52">
        <f>K.FormalizacionConstruccion!E13</f>
        <v>0</v>
      </c>
      <c r="D15" s="52">
        <f>K.FormalizacionConstruccion!E13</f>
        <v>0</v>
      </c>
      <c r="E15" s="52" t="s">
        <v>289</v>
      </c>
      <c r="F15" s="52" t="s">
        <v>289</v>
      </c>
      <c r="G15" s="52" t="s">
        <v>289</v>
      </c>
    </row>
    <row r="16" spans="2:7" x14ac:dyDescent="0.3">
      <c r="B16" s="51" t="str">
        <f>L.AccionesTransversales!B13</f>
        <v>L. Acciones transversales</v>
      </c>
      <c r="C16" s="52">
        <f>L.AccionesTransversales!C13</f>
        <v>0</v>
      </c>
      <c r="D16" s="52">
        <f>L.AccionesTransversales!E13</f>
        <v>0</v>
      </c>
      <c r="E16" s="52" t="s">
        <v>289</v>
      </c>
      <c r="F16" s="52">
        <f>L.AccionesTransversales!E21</f>
        <v>0</v>
      </c>
      <c r="G16" s="52">
        <f>L.AccionesTransversales!E44</f>
        <v>0</v>
      </c>
    </row>
    <row r="17" spans="2:7" x14ac:dyDescent="0.3">
      <c r="B17" s="55" t="s">
        <v>601</v>
      </c>
      <c r="C17" s="52">
        <f>AVERAGE(C6:C16)</f>
        <v>0</v>
      </c>
      <c r="D17" s="52">
        <f t="shared" ref="D17:G17" si="0">AVERAGE(D6:D16)</f>
        <v>0</v>
      </c>
      <c r="E17" s="52">
        <f t="shared" si="0"/>
        <v>0</v>
      </c>
      <c r="F17" s="52">
        <f t="shared" si="0"/>
        <v>0</v>
      </c>
      <c r="G17" s="52">
        <f t="shared" si="0"/>
        <v>0</v>
      </c>
    </row>
  </sheetData>
  <conditionalFormatting sqref="C5:G5">
    <cfRule type="dataBar" priority="1">
      <dataBar>
        <cfvo type="min"/>
        <cfvo type="max"/>
        <color rgb="FFFFB628"/>
      </dataBar>
      <extLst>
        <ext xmlns:x14="http://schemas.microsoft.com/office/spreadsheetml/2009/9/main" uri="{B025F937-C7B1-47D3-B67F-A62EFF666E3E}">
          <x14:id>{1BAC0619-0EF7-4915-83F3-2586FBA928D3}</x14:id>
        </ext>
      </extLst>
    </cfRule>
  </conditionalFormatting>
  <conditionalFormatting sqref="C6:G6">
    <cfRule type="dataBar" priority="5">
      <dataBar>
        <cfvo type="min"/>
        <cfvo type="max"/>
        <color rgb="FFFFB628"/>
      </dataBar>
      <extLst>
        <ext xmlns:x14="http://schemas.microsoft.com/office/spreadsheetml/2009/9/main" uri="{B025F937-C7B1-47D3-B67F-A62EFF666E3E}">
          <x14:id>{3A9A2FBF-2177-4413-906D-174734EEB2D3}</x14:id>
        </ext>
      </extLst>
    </cfRule>
  </conditionalFormatting>
  <conditionalFormatting sqref="C7:G7">
    <cfRule type="dataBar" priority="4">
      <dataBar>
        <cfvo type="min"/>
        <cfvo type="max"/>
        <color rgb="FFFFB628"/>
      </dataBar>
      <extLst>
        <ext xmlns:x14="http://schemas.microsoft.com/office/spreadsheetml/2009/9/main" uri="{B025F937-C7B1-47D3-B67F-A62EFF666E3E}">
          <x14:id>{C44E6445-0275-4B54-818B-3D34AE8A5DCB}</x14:id>
        </ext>
      </extLst>
    </cfRule>
  </conditionalFormatting>
  <conditionalFormatting sqref="C8:G16">
    <cfRule type="dataBar" priority="3">
      <dataBar>
        <cfvo type="min"/>
        <cfvo type="max"/>
        <color rgb="FFFFB628"/>
      </dataBar>
      <extLst>
        <ext xmlns:x14="http://schemas.microsoft.com/office/spreadsheetml/2009/9/main" uri="{B025F937-C7B1-47D3-B67F-A62EFF666E3E}">
          <x14:id>{6196AC72-CBF7-4AF8-AB4E-E56119C0E0B5}</x14:id>
        </ext>
      </extLst>
    </cfRule>
  </conditionalFormatting>
  <conditionalFormatting sqref="C17:G17">
    <cfRule type="dataBar" priority="2">
      <dataBar>
        <cfvo type="min"/>
        <cfvo type="max"/>
        <color rgb="FF92D050"/>
      </dataBar>
      <extLst>
        <ext xmlns:x14="http://schemas.microsoft.com/office/spreadsheetml/2009/9/main" uri="{B025F937-C7B1-47D3-B67F-A62EFF666E3E}">
          <x14:id>{580CC024-7938-4FE5-946E-1DF41F11CD5D}</x14:id>
        </ext>
      </extLst>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1BAC0619-0EF7-4915-83F3-2586FBA928D3}">
            <x14:dataBar minLength="0" maxLength="100" border="1" negativeBarBorderColorSameAsPositive="0">
              <x14:cfvo type="autoMin"/>
              <x14:cfvo type="autoMax"/>
              <x14:borderColor rgb="FFFFB628"/>
              <x14:negativeFillColor rgb="FFFF0000"/>
              <x14:negativeBorderColor rgb="FFFF0000"/>
              <x14:axisColor rgb="FF000000"/>
            </x14:dataBar>
          </x14:cfRule>
          <xm:sqref>C5:G5</xm:sqref>
        </x14:conditionalFormatting>
        <x14:conditionalFormatting xmlns:xm="http://schemas.microsoft.com/office/excel/2006/main">
          <x14:cfRule type="dataBar" id="{3A9A2FBF-2177-4413-906D-174734EEB2D3}">
            <x14:dataBar minLength="0" maxLength="100" border="1" negativeBarBorderColorSameAsPositive="0">
              <x14:cfvo type="autoMin"/>
              <x14:cfvo type="autoMax"/>
              <x14:borderColor rgb="FFFFB628"/>
              <x14:negativeFillColor rgb="FFFF0000"/>
              <x14:negativeBorderColor rgb="FFFF0000"/>
              <x14:axisColor rgb="FF000000"/>
            </x14:dataBar>
          </x14:cfRule>
          <xm:sqref>C6:G6</xm:sqref>
        </x14:conditionalFormatting>
        <x14:conditionalFormatting xmlns:xm="http://schemas.microsoft.com/office/excel/2006/main">
          <x14:cfRule type="dataBar" id="{C44E6445-0275-4B54-818B-3D34AE8A5DCB}">
            <x14:dataBar minLength="0" maxLength="100" border="1" negativeBarBorderColorSameAsPositive="0">
              <x14:cfvo type="autoMin"/>
              <x14:cfvo type="autoMax"/>
              <x14:borderColor rgb="FFFFB628"/>
              <x14:negativeFillColor rgb="FFFF0000"/>
              <x14:negativeBorderColor rgb="FFFF0000"/>
              <x14:axisColor rgb="FF000000"/>
            </x14:dataBar>
          </x14:cfRule>
          <xm:sqref>C7:G7</xm:sqref>
        </x14:conditionalFormatting>
        <x14:conditionalFormatting xmlns:xm="http://schemas.microsoft.com/office/excel/2006/main">
          <x14:cfRule type="dataBar" id="{6196AC72-CBF7-4AF8-AB4E-E56119C0E0B5}">
            <x14:dataBar minLength="0" maxLength="100" border="1" negativeBarBorderColorSameAsPositive="0">
              <x14:cfvo type="autoMin"/>
              <x14:cfvo type="autoMax"/>
              <x14:borderColor rgb="FFFFB628"/>
              <x14:negativeFillColor rgb="FFFF0000"/>
              <x14:negativeBorderColor rgb="FFFF0000"/>
              <x14:axisColor rgb="FF000000"/>
            </x14:dataBar>
          </x14:cfRule>
          <xm:sqref>C8:G16</xm:sqref>
        </x14:conditionalFormatting>
        <x14:conditionalFormatting xmlns:xm="http://schemas.microsoft.com/office/excel/2006/main">
          <x14:cfRule type="dataBar" id="{580CC024-7938-4FE5-946E-1DF41F11CD5D}">
            <x14:dataBar minLength="0" maxLength="100" border="1" negativeBarBorderColorSameAsPositive="0">
              <x14:cfvo type="autoMin"/>
              <x14:cfvo type="autoMax"/>
              <x14:borderColor rgb="FF92D050"/>
              <x14:negativeFillColor rgb="FFFF0000"/>
              <x14:negativeBorderColor rgb="FFFF0000"/>
              <x14:axisColor rgb="FF000000"/>
            </x14:dataBar>
          </x14:cfRule>
          <xm:sqref>C17:G17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A1872-9B0B-4FC3-ACA8-14E4CC1769FE}">
  <dimension ref="A1:P50"/>
  <sheetViews>
    <sheetView showGridLines="0" topLeftCell="I1" zoomScale="60" zoomScaleNormal="60" workbookViewId="0">
      <selection activeCell="P12" sqref="M11:P12"/>
    </sheetView>
  </sheetViews>
  <sheetFormatPr baseColWidth="10" defaultRowHeight="14.4" x14ac:dyDescent="0.3"/>
  <cols>
    <col min="2" max="2" width="50.109375" customWidth="1"/>
    <col min="3" max="3" width="19.109375" customWidth="1"/>
    <col min="4" max="4" width="22.109375" customWidth="1"/>
    <col min="5" max="5" width="13.44140625" bestFit="1" customWidth="1"/>
    <col min="6" max="6" width="18.5546875" customWidth="1"/>
    <col min="7" max="7" width="53" customWidth="1"/>
    <col min="8" max="8" width="51" customWidth="1"/>
    <col min="9" max="9" width="49" customWidth="1"/>
    <col min="10" max="10" width="33.109375" customWidth="1"/>
    <col min="12" max="12" width="22.44140625" customWidth="1"/>
    <col min="13" max="13" width="53" customWidth="1"/>
    <col min="14" max="14" width="51" customWidth="1"/>
    <col min="15" max="15" width="49" customWidth="1"/>
    <col min="16" max="16" width="33.109375" customWidth="1"/>
  </cols>
  <sheetData>
    <row r="1" spans="1:16" x14ac:dyDescent="0.3">
      <c r="A1" s="1"/>
      <c r="B1" s="1"/>
      <c r="C1" s="1"/>
      <c r="D1" s="56"/>
      <c r="E1" s="1"/>
      <c r="F1" s="1"/>
      <c r="G1" s="1"/>
      <c r="H1" s="3"/>
      <c r="I1" s="4"/>
      <c r="J1" s="4"/>
      <c r="M1" s="1"/>
      <c r="N1" s="3"/>
      <c r="O1" s="4"/>
      <c r="P1" s="4"/>
    </row>
    <row r="2" spans="1:16" x14ac:dyDescent="0.3">
      <c r="A2" s="1"/>
      <c r="B2" s="13" t="s">
        <v>326</v>
      </c>
      <c r="C2" s="12" t="s">
        <v>327</v>
      </c>
      <c r="D2" s="56"/>
      <c r="E2" s="1"/>
      <c r="F2" s="1"/>
      <c r="G2" s="1"/>
      <c r="H2" s="3"/>
      <c r="I2" s="4"/>
      <c r="J2" s="4"/>
      <c r="M2" s="1"/>
      <c r="N2" s="3"/>
      <c r="O2" s="4"/>
      <c r="P2" s="4"/>
    </row>
    <row r="3" spans="1:16" x14ac:dyDescent="0.3">
      <c r="A3" s="1"/>
      <c r="B3" s="1"/>
      <c r="C3" s="1"/>
      <c r="D3" s="56"/>
      <c r="E3" s="12"/>
      <c r="F3" s="11"/>
      <c r="G3" s="1"/>
      <c r="H3" s="3"/>
      <c r="I3" s="4"/>
      <c r="J3" s="4"/>
      <c r="M3" s="1"/>
      <c r="N3" s="3"/>
      <c r="O3" s="4"/>
      <c r="P3" s="4"/>
    </row>
    <row r="4" spans="1:16" ht="18" x14ac:dyDescent="0.35">
      <c r="A4" s="1"/>
      <c r="B4" s="72" t="s">
        <v>323</v>
      </c>
      <c r="C4" s="72"/>
      <c r="D4" s="56"/>
      <c r="E4" s="11"/>
      <c r="F4" s="11"/>
      <c r="G4" s="44"/>
      <c r="H4" s="3"/>
      <c r="I4" s="4"/>
      <c r="J4" s="4"/>
      <c r="M4" s="44"/>
      <c r="N4" s="3"/>
      <c r="O4" s="4"/>
      <c r="P4" s="4"/>
    </row>
    <row r="5" spans="1:16" ht="15.6" x14ac:dyDescent="0.3">
      <c r="A5" s="1"/>
      <c r="B5" s="64" t="s">
        <v>663</v>
      </c>
      <c r="C5" s="65">
        <v>0</v>
      </c>
      <c r="D5" s="56"/>
      <c r="E5" s="11"/>
      <c r="F5" s="11"/>
      <c r="G5" s="1"/>
      <c r="H5" s="1"/>
      <c r="I5" s="4"/>
      <c r="J5" s="4"/>
      <c r="M5" s="1"/>
      <c r="N5" s="1"/>
      <c r="O5" s="4"/>
      <c r="P5" s="4"/>
    </row>
    <row r="6" spans="1:16" ht="15.6" x14ac:dyDescent="0.3">
      <c r="A6" s="1"/>
      <c r="B6" s="64" t="s">
        <v>664</v>
      </c>
      <c r="C6" s="65">
        <v>0.25</v>
      </c>
      <c r="D6" s="56"/>
      <c r="E6" s="11"/>
      <c r="F6" s="11"/>
      <c r="G6" s="1"/>
      <c r="H6" s="1"/>
      <c r="I6" s="4"/>
      <c r="J6" s="4"/>
      <c r="M6" s="1"/>
      <c r="N6" s="1"/>
      <c r="O6" s="4"/>
      <c r="P6" s="4"/>
    </row>
    <row r="7" spans="1:16" ht="15.6" x14ac:dyDescent="0.3">
      <c r="A7" s="1"/>
      <c r="B7" s="64" t="s">
        <v>662</v>
      </c>
      <c r="C7" s="65">
        <v>0.5</v>
      </c>
      <c r="D7" s="56"/>
      <c r="E7" s="11"/>
      <c r="F7" s="11"/>
      <c r="G7" s="1"/>
      <c r="H7" s="1"/>
      <c r="I7" s="4"/>
      <c r="J7" s="4"/>
      <c r="M7" s="1"/>
      <c r="N7" s="1"/>
      <c r="O7" s="4"/>
      <c r="P7" s="4"/>
    </row>
    <row r="8" spans="1:16" ht="15.6" x14ac:dyDescent="0.3">
      <c r="A8" s="1"/>
      <c r="B8" s="64" t="s">
        <v>665</v>
      </c>
      <c r="C8" s="65">
        <v>0.75</v>
      </c>
      <c r="D8" s="56"/>
      <c r="E8" s="11"/>
      <c r="F8" s="11"/>
      <c r="G8" s="1"/>
      <c r="H8" s="1"/>
      <c r="I8" s="4"/>
      <c r="J8" s="4"/>
      <c r="M8" s="1"/>
      <c r="N8" s="1"/>
      <c r="O8" s="4"/>
      <c r="P8" s="4"/>
    </row>
    <row r="9" spans="1:16" ht="15.6" x14ac:dyDescent="0.3">
      <c r="A9" s="1"/>
      <c r="B9" s="64" t="s">
        <v>666</v>
      </c>
      <c r="C9" s="65">
        <v>1</v>
      </c>
      <c r="D9" s="56"/>
      <c r="E9" s="11"/>
      <c r="F9" s="11"/>
      <c r="G9" s="1"/>
      <c r="H9" s="1"/>
      <c r="I9" s="4"/>
      <c r="J9" s="4"/>
      <c r="M9" s="1"/>
      <c r="N9" s="1"/>
      <c r="O9" s="4"/>
      <c r="P9" s="4"/>
    </row>
    <row r="10" spans="1:16" x14ac:dyDescent="0.3">
      <c r="A10" s="1"/>
      <c r="B10" s="11"/>
      <c r="C10" s="11"/>
      <c r="D10" s="56"/>
      <c r="E10" s="11"/>
      <c r="F10" s="11"/>
      <c r="G10" s="1"/>
      <c r="H10" s="3"/>
      <c r="I10" s="4"/>
      <c r="J10" s="4"/>
      <c r="M10" s="1"/>
      <c r="N10" s="3"/>
      <c r="O10" s="4"/>
      <c r="P10" s="4"/>
    </row>
    <row r="11" spans="1:16" ht="21" x14ac:dyDescent="0.3">
      <c r="A11" s="1"/>
      <c r="B11" s="11"/>
      <c r="C11" s="11"/>
      <c r="D11" s="56"/>
      <c r="E11" s="11"/>
      <c r="F11" s="11"/>
      <c r="G11" s="1"/>
      <c r="H11" s="68" t="s">
        <v>623</v>
      </c>
      <c r="I11" s="68"/>
      <c r="J11" s="68"/>
      <c r="M11" s="1"/>
      <c r="N11" s="68" t="s">
        <v>669</v>
      </c>
      <c r="O11" s="68"/>
      <c r="P11" s="68"/>
    </row>
    <row r="12" spans="1:16" ht="21" x14ac:dyDescent="0.3">
      <c r="A12" s="1"/>
      <c r="B12" s="68" t="s">
        <v>0</v>
      </c>
      <c r="C12" s="68"/>
      <c r="D12" s="68" t="s">
        <v>1</v>
      </c>
      <c r="E12" s="68"/>
      <c r="F12" s="68" t="s">
        <v>667</v>
      </c>
      <c r="G12" s="68"/>
      <c r="H12" s="18" t="s">
        <v>286</v>
      </c>
      <c r="I12" s="18" t="s">
        <v>287</v>
      </c>
      <c r="J12" s="18" t="s">
        <v>288</v>
      </c>
      <c r="M12" s="18" t="s">
        <v>668</v>
      </c>
      <c r="N12" s="18" t="s">
        <v>286</v>
      </c>
      <c r="O12" s="18" t="s">
        <v>287</v>
      </c>
      <c r="P12" s="18" t="s">
        <v>288</v>
      </c>
    </row>
    <row r="13" spans="1:16" ht="18" x14ac:dyDescent="0.35">
      <c r="A13" s="16"/>
      <c r="B13" s="19" t="s">
        <v>638</v>
      </c>
      <c r="C13" s="20">
        <f>AVERAGE(E13,E26,E38,E47)</f>
        <v>0</v>
      </c>
      <c r="D13" s="58" t="s">
        <v>3</v>
      </c>
      <c r="E13" s="21">
        <f>AVERAGE(G17,G19)</f>
        <v>0</v>
      </c>
      <c r="F13" s="73"/>
      <c r="G13" s="74"/>
      <c r="H13" s="22">
        <f>AVERAGE(H17,H19,)</f>
        <v>0</v>
      </c>
      <c r="I13" s="22">
        <f t="shared" ref="I13:J13" si="0">AVERAGE(I17,I19,)</f>
        <v>0</v>
      </c>
      <c r="J13" s="22">
        <f t="shared" si="0"/>
        <v>0</v>
      </c>
      <c r="N13" s="66"/>
      <c r="O13" s="66"/>
      <c r="P13" s="66"/>
    </row>
    <row r="16" spans="1:16" ht="138" x14ac:dyDescent="0.3">
      <c r="F16" s="69" t="s">
        <v>629</v>
      </c>
      <c r="G16" s="24" t="s">
        <v>631</v>
      </c>
      <c r="H16" s="25" t="s">
        <v>643</v>
      </c>
      <c r="I16" s="25" t="s">
        <v>644</v>
      </c>
      <c r="J16" s="60" t="s">
        <v>415</v>
      </c>
      <c r="M16" s="24" t="s">
        <v>631</v>
      </c>
      <c r="N16" s="25"/>
      <c r="O16" s="25"/>
      <c r="P16" s="60"/>
    </row>
    <row r="17" spans="2:16" x14ac:dyDescent="0.3">
      <c r="F17" s="69"/>
      <c r="G17" s="26">
        <f>AVERAGE(H17:I17)</f>
        <v>0</v>
      </c>
      <c r="H17" s="27">
        <v>0</v>
      </c>
      <c r="I17" s="27">
        <v>0</v>
      </c>
      <c r="J17" s="27">
        <v>0</v>
      </c>
      <c r="M17" s="26"/>
      <c r="N17" s="27"/>
      <c r="O17" s="27"/>
      <c r="P17" s="27"/>
    </row>
    <row r="18" spans="2:16" ht="204.6" customHeight="1" x14ac:dyDescent="0.3">
      <c r="F18" s="69" t="s">
        <v>630</v>
      </c>
      <c r="G18" s="24" t="s">
        <v>632</v>
      </c>
      <c r="H18" s="25" t="s">
        <v>646</v>
      </c>
      <c r="I18" s="25" t="s">
        <v>645</v>
      </c>
      <c r="J18" s="46" t="s">
        <v>642</v>
      </c>
      <c r="M18" s="24" t="s">
        <v>632</v>
      </c>
      <c r="N18" s="25"/>
      <c r="O18" s="25"/>
      <c r="P18" s="46"/>
    </row>
    <row r="19" spans="2:16" x14ac:dyDescent="0.3">
      <c r="F19" s="69"/>
      <c r="G19" s="26">
        <f>AVERAGE(H19:J19)</f>
        <v>0</v>
      </c>
      <c r="H19" s="27">
        <v>0</v>
      </c>
      <c r="I19" s="27">
        <v>0</v>
      </c>
      <c r="J19" s="27">
        <v>0</v>
      </c>
      <c r="M19" s="26"/>
      <c r="N19" s="27"/>
      <c r="O19" s="27"/>
      <c r="P19" s="27"/>
    </row>
    <row r="23" spans="2:16" x14ac:dyDescent="0.3">
      <c r="B23" s="5"/>
      <c r="C23" s="5"/>
      <c r="D23" s="6"/>
      <c r="E23" s="5"/>
      <c r="F23" s="6"/>
      <c r="G23" s="7"/>
      <c r="H23" s="3"/>
      <c r="I23" s="3"/>
      <c r="J23" s="3"/>
      <c r="M23" s="7"/>
      <c r="N23" s="3"/>
      <c r="O23" s="3"/>
      <c r="P23" s="3"/>
    </row>
    <row r="24" spans="2:16" ht="21" x14ac:dyDescent="0.3">
      <c r="B24" s="5"/>
      <c r="C24" s="5"/>
      <c r="D24" s="6"/>
      <c r="E24" s="5"/>
      <c r="F24" s="11"/>
      <c r="G24" s="1"/>
      <c r="H24" s="68" t="s">
        <v>623</v>
      </c>
      <c r="I24" s="68"/>
      <c r="J24" s="68"/>
      <c r="M24" s="1"/>
      <c r="N24" s="68" t="s">
        <v>669</v>
      </c>
      <c r="O24" s="68"/>
      <c r="P24" s="68"/>
    </row>
    <row r="25" spans="2:16" ht="21" x14ac:dyDescent="0.3">
      <c r="B25" s="5"/>
      <c r="C25" s="5"/>
      <c r="D25" s="6"/>
      <c r="E25" s="5"/>
      <c r="F25" s="68" t="s">
        <v>290</v>
      </c>
      <c r="G25" s="68"/>
      <c r="H25" s="18" t="s">
        <v>286</v>
      </c>
      <c r="I25" s="18" t="s">
        <v>287</v>
      </c>
      <c r="J25" s="18" t="s">
        <v>288</v>
      </c>
      <c r="M25" s="18" t="s">
        <v>668</v>
      </c>
      <c r="N25" s="18" t="s">
        <v>286</v>
      </c>
      <c r="O25" s="18" t="s">
        <v>287</v>
      </c>
      <c r="P25" s="18" t="s">
        <v>288</v>
      </c>
    </row>
    <row r="26" spans="2:16" ht="18" x14ac:dyDescent="0.35">
      <c r="B26" s="19" t="s">
        <v>638</v>
      </c>
      <c r="C26" s="20"/>
      <c r="D26" s="58" t="s">
        <v>19</v>
      </c>
      <c r="E26" s="21">
        <f>AVERAGE(G29,G31,G33)</f>
        <v>0</v>
      </c>
      <c r="F26" s="32"/>
      <c r="G26" s="32"/>
      <c r="H26" s="22">
        <f>AVERAGE(H29,H31,H33)</f>
        <v>0</v>
      </c>
      <c r="I26" s="22">
        <f t="shared" ref="I26:J26" si="1">AVERAGE(I29,I31,I33)</f>
        <v>0</v>
      </c>
      <c r="J26" s="22">
        <f t="shared" si="1"/>
        <v>0</v>
      </c>
      <c r="M26" s="32"/>
      <c r="N26" s="22"/>
      <c r="O26" s="22"/>
      <c r="P26" s="22"/>
    </row>
    <row r="27" spans="2:16" x14ac:dyDescent="0.3">
      <c r="B27" s="5"/>
      <c r="C27" s="5"/>
      <c r="D27" s="6"/>
      <c r="E27" s="5"/>
      <c r="F27" s="6"/>
      <c r="G27" s="7"/>
      <c r="H27" s="3"/>
      <c r="I27" s="3"/>
      <c r="J27" s="3"/>
      <c r="M27" s="7"/>
      <c r="N27" s="3"/>
      <c r="O27" s="3"/>
      <c r="P27" s="3"/>
    </row>
    <row r="28" spans="2:16" ht="154.94999999999999" customHeight="1" x14ac:dyDescent="0.3">
      <c r="B28" s="70"/>
      <c r="C28" s="70"/>
      <c r="D28" s="71"/>
      <c r="E28" s="71"/>
      <c r="F28" s="69" t="s">
        <v>634</v>
      </c>
      <c r="G28" s="24" t="s">
        <v>635</v>
      </c>
      <c r="H28" s="25" t="s">
        <v>647</v>
      </c>
      <c r="I28" s="25" t="s">
        <v>648</v>
      </c>
      <c r="J28" s="25" t="s">
        <v>649</v>
      </c>
      <c r="M28" s="24" t="s">
        <v>635</v>
      </c>
      <c r="N28" s="25"/>
      <c r="O28" s="25"/>
      <c r="P28" s="25"/>
    </row>
    <row r="29" spans="2:16" x14ac:dyDescent="0.3">
      <c r="B29" s="70"/>
      <c r="C29" s="70"/>
      <c r="D29" s="71"/>
      <c r="E29" s="71"/>
      <c r="F29" s="69"/>
      <c r="G29" s="26">
        <f>AVERAGE(H29:J29)</f>
        <v>0</v>
      </c>
      <c r="H29" s="27">
        <v>0</v>
      </c>
      <c r="I29" s="27">
        <v>0</v>
      </c>
      <c r="J29" s="27">
        <v>0</v>
      </c>
      <c r="M29" s="26"/>
      <c r="N29" s="27"/>
      <c r="O29" s="27"/>
      <c r="P29" s="27"/>
    </row>
    <row r="30" spans="2:16" ht="96" customHeight="1" x14ac:dyDescent="0.3">
      <c r="B30" s="70"/>
      <c r="C30" s="70"/>
      <c r="D30" s="71"/>
      <c r="E30" s="71"/>
      <c r="F30" s="69" t="s">
        <v>633</v>
      </c>
      <c r="G30" s="24" t="s">
        <v>636</v>
      </c>
      <c r="H30" s="25" t="s">
        <v>651</v>
      </c>
      <c r="I30" s="25" t="s">
        <v>650</v>
      </c>
      <c r="J30" s="28" t="s">
        <v>415</v>
      </c>
      <c r="M30" s="24" t="s">
        <v>636</v>
      </c>
      <c r="N30" s="25"/>
      <c r="O30" s="25"/>
      <c r="P30" s="28"/>
    </row>
    <row r="31" spans="2:16" x14ac:dyDescent="0.3">
      <c r="B31" s="70"/>
      <c r="C31" s="70"/>
      <c r="D31" s="71"/>
      <c r="E31" s="71"/>
      <c r="F31" s="69"/>
      <c r="G31" s="26">
        <f>AVERAGE(H31:I31)</f>
        <v>0</v>
      </c>
      <c r="H31" s="27">
        <v>0</v>
      </c>
      <c r="I31" s="27">
        <v>0</v>
      </c>
      <c r="J31" s="27">
        <v>0</v>
      </c>
      <c r="M31" s="26"/>
      <c r="N31" s="27"/>
      <c r="O31" s="27"/>
      <c r="P31" s="27"/>
    </row>
    <row r="32" spans="2:16" ht="112.2" customHeight="1" x14ac:dyDescent="0.3">
      <c r="B32" s="70"/>
      <c r="C32" s="70"/>
      <c r="D32" s="71"/>
      <c r="E32" s="71"/>
      <c r="F32" s="69" t="s">
        <v>660</v>
      </c>
      <c r="G32" s="24" t="s">
        <v>637</v>
      </c>
      <c r="H32" s="25" t="s">
        <v>652</v>
      </c>
      <c r="I32" s="25" t="s">
        <v>653</v>
      </c>
      <c r="J32" s="25" t="s">
        <v>654</v>
      </c>
      <c r="M32" s="24" t="s">
        <v>637</v>
      </c>
      <c r="N32" s="25"/>
      <c r="O32" s="25"/>
      <c r="P32" s="25"/>
    </row>
    <row r="33" spans="2:16" x14ac:dyDescent="0.3">
      <c r="B33" s="70"/>
      <c r="C33" s="70"/>
      <c r="D33" s="71"/>
      <c r="E33" s="71"/>
      <c r="F33" s="69"/>
      <c r="G33" s="26">
        <f>AVERAGE(H33:J33)</f>
        <v>0</v>
      </c>
      <c r="H33" s="27">
        <v>0</v>
      </c>
      <c r="I33" s="27">
        <v>0</v>
      </c>
      <c r="J33" s="27">
        <v>0</v>
      </c>
      <c r="M33" s="26"/>
      <c r="N33" s="27"/>
      <c r="O33" s="27"/>
      <c r="P33" s="27"/>
    </row>
    <row r="36" spans="2:16" ht="21" x14ac:dyDescent="0.3">
      <c r="B36" s="5"/>
      <c r="C36" s="5"/>
      <c r="D36" s="6"/>
      <c r="E36" s="5"/>
      <c r="F36" s="11"/>
      <c r="G36" s="1"/>
      <c r="H36" s="68" t="s">
        <v>623</v>
      </c>
      <c r="I36" s="68"/>
      <c r="J36" s="68"/>
      <c r="M36" s="1"/>
      <c r="N36" s="68" t="s">
        <v>669</v>
      </c>
      <c r="O36" s="68"/>
      <c r="P36" s="68"/>
    </row>
    <row r="37" spans="2:16" ht="21" x14ac:dyDescent="0.3">
      <c r="B37" s="5"/>
      <c r="C37" s="5"/>
      <c r="D37" s="6"/>
      <c r="E37" s="5"/>
      <c r="F37" s="68" t="s">
        <v>290</v>
      </c>
      <c r="G37" s="68"/>
      <c r="H37" s="18" t="s">
        <v>286</v>
      </c>
      <c r="I37" s="18" t="s">
        <v>287</v>
      </c>
      <c r="J37" s="18" t="s">
        <v>288</v>
      </c>
      <c r="M37" s="18" t="s">
        <v>668</v>
      </c>
      <c r="N37" s="18" t="s">
        <v>286</v>
      </c>
      <c r="O37" s="18" t="s">
        <v>287</v>
      </c>
      <c r="P37" s="18" t="s">
        <v>288</v>
      </c>
    </row>
    <row r="38" spans="2:16" ht="18" x14ac:dyDescent="0.35">
      <c r="B38" s="19" t="s">
        <v>638</v>
      </c>
      <c r="C38" s="20"/>
      <c r="D38" s="58" t="s">
        <v>44</v>
      </c>
      <c r="E38" s="21">
        <f>AVERAGE(G41)</f>
        <v>0</v>
      </c>
      <c r="F38" s="32"/>
      <c r="G38" s="32"/>
      <c r="H38" s="22">
        <f>AVERAGE(H41)</f>
        <v>0</v>
      </c>
      <c r="I38" s="22">
        <f t="shared" ref="I38:J38" si="2">AVERAGE(I41)</f>
        <v>0</v>
      </c>
      <c r="J38" s="22">
        <f t="shared" si="2"/>
        <v>0</v>
      </c>
      <c r="M38" s="32"/>
      <c r="N38" s="22"/>
      <c r="O38" s="22"/>
      <c r="P38" s="22"/>
    </row>
    <row r="39" spans="2:16" x14ac:dyDescent="0.3">
      <c r="B39" s="5"/>
      <c r="C39" s="5"/>
      <c r="D39" s="6"/>
      <c r="E39" s="5"/>
      <c r="F39" s="6"/>
      <c r="G39" s="7"/>
      <c r="H39" s="3"/>
      <c r="I39" s="3"/>
      <c r="J39" s="3"/>
      <c r="M39" s="7"/>
      <c r="N39" s="3"/>
      <c r="O39" s="3"/>
      <c r="P39" s="3"/>
    </row>
    <row r="40" spans="2:16" ht="128.4" customHeight="1" x14ac:dyDescent="0.3">
      <c r="B40" s="5"/>
      <c r="C40" s="5"/>
      <c r="D40" s="6"/>
      <c r="E40" s="5"/>
      <c r="F40" s="69" t="s">
        <v>640</v>
      </c>
      <c r="G40" s="24" t="s">
        <v>639</v>
      </c>
      <c r="H40" s="25" t="s">
        <v>655</v>
      </c>
      <c r="I40" s="60" t="s">
        <v>415</v>
      </c>
      <c r="J40" s="60" t="s">
        <v>415</v>
      </c>
      <c r="M40" s="24" t="s">
        <v>639</v>
      </c>
      <c r="N40" s="25"/>
      <c r="O40" s="60"/>
      <c r="P40" s="60"/>
    </row>
    <row r="41" spans="2:16" x14ac:dyDescent="0.3">
      <c r="B41" s="5"/>
      <c r="C41" s="5"/>
      <c r="D41" s="6"/>
      <c r="E41" s="5"/>
      <c r="F41" s="69"/>
      <c r="G41" s="26">
        <f>AVERAGE(H41:J41)</f>
        <v>0</v>
      </c>
      <c r="H41" s="27">
        <v>0</v>
      </c>
      <c r="I41" s="27">
        <v>0</v>
      </c>
      <c r="J41" s="27">
        <v>0</v>
      </c>
      <c r="M41" s="26"/>
      <c r="N41" s="27"/>
      <c r="O41" s="27"/>
      <c r="P41" s="27"/>
    </row>
    <row r="45" spans="2:16" ht="21" x14ac:dyDescent="0.3">
      <c r="B45" s="5"/>
      <c r="C45" s="5"/>
      <c r="D45" s="6"/>
      <c r="E45" s="5"/>
      <c r="F45" s="11"/>
      <c r="G45" s="1"/>
      <c r="H45" s="68" t="s">
        <v>623</v>
      </c>
      <c r="I45" s="68"/>
      <c r="J45" s="68"/>
      <c r="M45" s="1"/>
      <c r="N45" s="68" t="s">
        <v>669</v>
      </c>
      <c r="O45" s="68"/>
      <c r="P45" s="68"/>
    </row>
    <row r="46" spans="2:16" ht="21" x14ac:dyDescent="0.3">
      <c r="B46" s="5"/>
      <c r="C46" s="5"/>
      <c r="D46" s="6"/>
      <c r="E46" s="5"/>
      <c r="F46" s="68" t="s">
        <v>290</v>
      </c>
      <c r="G46" s="68"/>
      <c r="H46" s="18" t="s">
        <v>286</v>
      </c>
      <c r="I46" s="18" t="s">
        <v>287</v>
      </c>
      <c r="J46" s="18" t="s">
        <v>288</v>
      </c>
      <c r="M46" s="18" t="s">
        <v>668</v>
      </c>
      <c r="N46" s="18" t="s">
        <v>286</v>
      </c>
      <c r="O46" s="18" t="s">
        <v>287</v>
      </c>
      <c r="P46" s="18" t="s">
        <v>288</v>
      </c>
    </row>
    <row r="47" spans="2:16" ht="18" x14ac:dyDescent="0.35">
      <c r="B47" s="19" t="s">
        <v>638</v>
      </c>
      <c r="C47" s="20"/>
      <c r="D47" s="58" t="s">
        <v>347</v>
      </c>
      <c r="E47" s="21">
        <f>AVERAGE(G50)</f>
        <v>0</v>
      </c>
      <c r="F47" s="32"/>
      <c r="G47" s="32"/>
      <c r="H47" s="22">
        <f>AVERAGE(H50)</f>
        <v>0</v>
      </c>
      <c r="I47" s="22">
        <f t="shared" ref="I47:J47" si="3">AVERAGE(I50)</f>
        <v>0</v>
      </c>
      <c r="J47" s="22">
        <f t="shared" si="3"/>
        <v>0</v>
      </c>
      <c r="M47" s="32"/>
      <c r="N47" s="22"/>
      <c r="O47" s="22"/>
      <c r="P47" s="22"/>
    </row>
    <row r="48" spans="2:16" x14ac:dyDescent="0.3">
      <c r="B48" s="5"/>
      <c r="C48" s="5"/>
      <c r="D48" s="6"/>
      <c r="E48" s="5"/>
      <c r="F48" s="6"/>
      <c r="G48" s="7"/>
      <c r="H48" s="3"/>
      <c r="I48" s="3"/>
      <c r="J48" s="3"/>
      <c r="M48" s="7"/>
      <c r="N48" s="3"/>
      <c r="O48" s="3"/>
      <c r="P48" s="3"/>
    </row>
    <row r="49" spans="2:16" ht="55.2" x14ac:dyDescent="0.3">
      <c r="B49" s="5"/>
      <c r="C49" s="5"/>
      <c r="D49" s="6"/>
      <c r="E49" s="5"/>
      <c r="F49" s="69" t="s">
        <v>661</v>
      </c>
      <c r="G49" s="24" t="s">
        <v>641</v>
      </c>
      <c r="H49" s="25" t="s">
        <v>656</v>
      </c>
      <c r="I49" s="25" t="s">
        <v>657</v>
      </c>
      <c r="J49" s="25" t="s">
        <v>658</v>
      </c>
      <c r="M49" s="24" t="s">
        <v>641</v>
      </c>
      <c r="N49" s="25"/>
      <c r="O49" s="25"/>
      <c r="P49" s="25"/>
    </row>
    <row r="50" spans="2:16" x14ac:dyDescent="0.3">
      <c r="B50" s="5"/>
      <c r="C50" s="5"/>
      <c r="D50" s="6"/>
      <c r="E50" s="5"/>
      <c r="F50" s="69"/>
      <c r="G50" s="26">
        <f>AVERAGE(H50:J50)</f>
        <v>0</v>
      </c>
      <c r="H50" s="27">
        <v>0</v>
      </c>
      <c r="I50" s="27">
        <v>0</v>
      </c>
      <c r="J50" s="27">
        <v>0</v>
      </c>
      <c r="M50" s="26"/>
      <c r="N50" s="27"/>
      <c r="O50" s="27"/>
      <c r="P50" s="27"/>
    </row>
  </sheetData>
  <mergeCells count="25">
    <mergeCell ref="F18:F19"/>
    <mergeCell ref="B4:C4"/>
    <mergeCell ref="H11:J11"/>
    <mergeCell ref="B12:C12"/>
    <mergeCell ref="D12:E12"/>
    <mergeCell ref="F12:G12"/>
    <mergeCell ref="F16:F17"/>
    <mergeCell ref="F13:G13"/>
    <mergeCell ref="F25:G25"/>
    <mergeCell ref="B28:C33"/>
    <mergeCell ref="D28:E33"/>
    <mergeCell ref="F28:F29"/>
    <mergeCell ref="F32:F33"/>
    <mergeCell ref="F30:F31"/>
    <mergeCell ref="F37:G37"/>
    <mergeCell ref="H45:J45"/>
    <mergeCell ref="F46:G46"/>
    <mergeCell ref="F49:F50"/>
    <mergeCell ref="F40:F41"/>
    <mergeCell ref="N11:P11"/>
    <mergeCell ref="N24:P24"/>
    <mergeCell ref="N36:P36"/>
    <mergeCell ref="N45:P45"/>
    <mergeCell ref="H36:J36"/>
    <mergeCell ref="H24:J24"/>
  </mergeCells>
  <conditionalFormatting sqref="C13">
    <cfRule type="dataBar" priority="88">
      <dataBar>
        <cfvo type="min"/>
        <cfvo type="max"/>
        <color rgb="FF638EC6"/>
      </dataBar>
      <extLst>
        <ext xmlns:x14="http://schemas.microsoft.com/office/spreadsheetml/2009/9/main" uri="{B025F937-C7B1-47D3-B67F-A62EFF666E3E}">
          <x14:id>{684AC2E5-7619-44D6-9FCC-8DB18F0E92CE}</x14:id>
        </ext>
      </extLst>
    </cfRule>
  </conditionalFormatting>
  <conditionalFormatting sqref="C26">
    <cfRule type="dataBar" priority="76">
      <dataBar>
        <cfvo type="min"/>
        <cfvo type="max"/>
        <color rgb="FF638EC6"/>
      </dataBar>
      <extLst>
        <ext xmlns:x14="http://schemas.microsoft.com/office/spreadsheetml/2009/9/main" uri="{B025F937-C7B1-47D3-B67F-A62EFF666E3E}">
          <x14:id>{01AF4311-F73F-47A2-9B46-ABD7F68A2102}</x14:id>
        </ext>
      </extLst>
    </cfRule>
  </conditionalFormatting>
  <conditionalFormatting sqref="C38">
    <cfRule type="dataBar" priority="55">
      <dataBar>
        <cfvo type="min"/>
        <cfvo type="max"/>
        <color rgb="FF638EC6"/>
      </dataBar>
      <extLst>
        <ext xmlns:x14="http://schemas.microsoft.com/office/spreadsheetml/2009/9/main" uri="{B025F937-C7B1-47D3-B67F-A62EFF666E3E}">
          <x14:id>{F8EF4E1C-D7C2-4D9B-9DD8-2FECBCC6906E}</x14:id>
        </ext>
      </extLst>
    </cfRule>
  </conditionalFormatting>
  <conditionalFormatting sqref="C47">
    <cfRule type="dataBar" priority="48">
      <dataBar>
        <cfvo type="min"/>
        <cfvo type="max"/>
        <color rgb="FF638EC6"/>
      </dataBar>
      <extLst>
        <ext xmlns:x14="http://schemas.microsoft.com/office/spreadsheetml/2009/9/main" uri="{B025F937-C7B1-47D3-B67F-A62EFF666E3E}">
          <x14:id>{D8C86076-E8A1-43CD-918A-4F6840DFA3BE}</x14:id>
        </ext>
      </extLst>
    </cfRule>
  </conditionalFormatting>
  <conditionalFormatting sqref="E13">
    <cfRule type="dataBar" priority="87">
      <dataBar>
        <cfvo type="min"/>
        <cfvo type="max"/>
        <color rgb="FFFFB628"/>
      </dataBar>
      <extLst>
        <ext xmlns:x14="http://schemas.microsoft.com/office/spreadsheetml/2009/9/main" uri="{B025F937-C7B1-47D3-B67F-A62EFF666E3E}">
          <x14:id>{CD80D012-F2E5-4393-BBBA-5B546639B8B1}</x14:id>
        </ext>
      </extLst>
    </cfRule>
  </conditionalFormatting>
  <conditionalFormatting sqref="E26">
    <cfRule type="dataBar" priority="75">
      <dataBar>
        <cfvo type="min"/>
        <cfvo type="max"/>
        <color rgb="FFFFB628"/>
      </dataBar>
      <extLst>
        <ext xmlns:x14="http://schemas.microsoft.com/office/spreadsheetml/2009/9/main" uri="{B025F937-C7B1-47D3-B67F-A62EFF666E3E}">
          <x14:id>{632FA085-1DEB-4B4A-884E-C88E107B0F8F}</x14:id>
        </ext>
      </extLst>
    </cfRule>
  </conditionalFormatting>
  <conditionalFormatting sqref="E38">
    <cfRule type="dataBar" priority="54">
      <dataBar>
        <cfvo type="min"/>
        <cfvo type="max"/>
        <color rgb="FFFFB628"/>
      </dataBar>
      <extLst>
        <ext xmlns:x14="http://schemas.microsoft.com/office/spreadsheetml/2009/9/main" uri="{B025F937-C7B1-47D3-B67F-A62EFF666E3E}">
          <x14:id>{DEA74374-62A9-4F18-BBF2-D49539292B67}</x14:id>
        </ext>
      </extLst>
    </cfRule>
  </conditionalFormatting>
  <conditionalFormatting sqref="E47">
    <cfRule type="dataBar" priority="47">
      <dataBar>
        <cfvo type="min"/>
        <cfvo type="max"/>
        <color rgb="FFFFB628"/>
      </dataBar>
      <extLst>
        <ext xmlns:x14="http://schemas.microsoft.com/office/spreadsheetml/2009/9/main" uri="{B025F937-C7B1-47D3-B67F-A62EFF666E3E}">
          <x14:id>{EA883A1F-8D76-424D-8C73-75FB87715199}</x14:id>
        </ext>
      </extLst>
    </cfRule>
  </conditionalFormatting>
  <conditionalFormatting sqref="G17 G19">
    <cfRule type="dataBar" priority="185">
      <dataBar>
        <cfvo type="min"/>
        <cfvo type="max"/>
        <color rgb="FFFFB628"/>
      </dataBar>
      <extLst>
        <ext xmlns:x14="http://schemas.microsoft.com/office/spreadsheetml/2009/9/main" uri="{B025F937-C7B1-47D3-B67F-A62EFF666E3E}">
          <x14:id>{19E0705C-3355-4538-89CF-0A54277CFA5B}</x14:id>
        </ext>
      </extLst>
    </cfRule>
  </conditionalFormatting>
  <conditionalFormatting sqref="G29">
    <cfRule type="dataBar" priority="73">
      <dataBar>
        <cfvo type="min"/>
        <cfvo type="max"/>
        <color rgb="FFFFB628"/>
      </dataBar>
      <extLst>
        <ext xmlns:x14="http://schemas.microsoft.com/office/spreadsheetml/2009/9/main" uri="{B025F937-C7B1-47D3-B67F-A62EFF666E3E}">
          <x14:id>{C10CFFE5-2669-4C24-8363-4D3B3D08B29E}</x14:id>
        </ext>
      </extLst>
    </cfRule>
  </conditionalFormatting>
  <conditionalFormatting sqref="G31 G33">
    <cfRule type="dataBar" priority="186">
      <dataBar>
        <cfvo type="min"/>
        <cfvo type="max"/>
        <color rgb="FFFFB628"/>
      </dataBar>
      <extLst>
        <ext xmlns:x14="http://schemas.microsoft.com/office/spreadsheetml/2009/9/main" uri="{B025F937-C7B1-47D3-B67F-A62EFF666E3E}">
          <x14:id>{6ACFA652-52FA-4EC7-B6D6-C06F3C5E6B32}</x14:id>
        </ext>
      </extLst>
    </cfRule>
  </conditionalFormatting>
  <conditionalFormatting sqref="G41">
    <cfRule type="dataBar" priority="52">
      <dataBar>
        <cfvo type="min"/>
        <cfvo type="max"/>
        <color rgb="FFFFB628"/>
      </dataBar>
      <extLst>
        <ext xmlns:x14="http://schemas.microsoft.com/office/spreadsheetml/2009/9/main" uri="{B025F937-C7B1-47D3-B67F-A62EFF666E3E}">
          <x14:id>{9AA5357F-D849-4491-9F45-0E39CC35BA73}</x14:id>
        </ext>
      </extLst>
    </cfRule>
  </conditionalFormatting>
  <conditionalFormatting sqref="G50">
    <cfRule type="dataBar" priority="45">
      <dataBar>
        <cfvo type="min"/>
        <cfvo type="max"/>
        <color rgb="FFFFB628"/>
      </dataBar>
      <extLst>
        <ext xmlns:x14="http://schemas.microsoft.com/office/spreadsheetml/2009/9/main" uri="{B025F937-C7B1-47D3-B67F-A62EFF666E3E}">
          <x14:id>{90195328-3FB4-46CE-A713-85D1CBB7679C}</x14:id>
        </ext>
      </extLst>
    </cfRule>
  </conditionalFormatting>
  <conditionalFormatting sqref="H19">
    <cfRule type="dataBar" priority="43">
      <dataBar>
        <cfvo type="min"/>
        <cfvo type="max"/>
        <color rgb="FF63C384"/>
      </dataBar>
      <extLst>
        <ext xmlns:x14="http://schemas.microsoft.com/office/spreadsheetml/2009/9/main" uri="{B025F937-C7B1-47D3-B67F-A62EFF666E3E}">
          <x14:id>{832B6C41-6176-4633-8D04-833BCF00AAAE}</x14:id>
        </ext>
      </extLst>
    </cfRule>
  </conditionalFormatting>
  <conditionalFormatting sqref="H29">
    <cfRule type="dataBar" priority="40">
      <dataBar>
        <cfvo type="min"/>
        <cfvo type="max"/>
        <color rgb="FF63C384"/>
      </dataBar>
      <extLst>
        <ext xmlns:x14="http://schemas.microsoft.com/office/spreadsheetml/2009/9/main" uri="{B025F937-C7B1-47D3-B67F-A62EFF666E3E}">
          <x14:id>{2EB2C4D6-915D-4A66-9EC7-8E1D00F1F5D4}</x14:id>
        </ext>
      </extLst>
    </cfRule>
  </conditionalFormatting>
  <conditionalFormatting sqref="H31">
    <cfRule type="dataBar" priority="37">
      <dataBar>
        <cfvo type="min"/>
        <cfvo type="max"/>
        <color rgb="FF63C384"/>
      </dataBar>
      <extLst>
        <ext xmlns:x14="http://schemas.microsoft.com/office/spreadsheetml/2009/9/main" uri="{B025F937-C7B1-47D3-B67F-A62EFF666E3E}">
          <x14:id>{824A5464-1C45-4920-BE2F-1E82CEBB10BE}</x14:id>
        </ext>
      </extLst>
    </cfRule>
  </conditionalFormatting>
  <conditionalFormatting sqref="H33">
    <cfRule type="dataBar" priority="34">
      <dataBar>
        <cfvo type="min"/>
        <cfvo type="max"/>
        <color rgb="FF63C384"/>
      </dataBar>
      <extLst>
        <ext xmlns:x14="http://schemas.microsoft.com/office/spreadsheetml/2009/9/main" uri="{B025F937-C7B1-47D3-B67F-A62EFF666E3E}">
          <x14:id>{50F2AB9E-0D2B-4393-A004-4FBCE0E251B6}</x14:id>
        </ext>
      </extLst>
    </cfRule>
  </conditionalFormatting>
  <conditionalFormatting sqref="H41">
    <cfRule type="dataBar" priority="31">
      <dataBar>
        <cfvo type="min"/>
        <cfvo type="max"/>
        <color rgb="FF63C384"/>
      </dataBar>
      <extLst>
        <ext xmlns:x14="http://schemas.microsoft.com/office/spreadsheetml/2009/9/main" uri="{B025F937-C7B1-47D3-B67F-A62EFF666E3E}">
          <x14:id>{4094FB97-F672-4CFC-B9A9-A1948F2E3A13}</x14:id>
        </ext>
      </extLst>
    </cfRule>
  </conditionalFormatting>
  <conditionalFormatting sqref="H50">
    <cfRule type="dataBar" priority="30">
      <dataBar>
        <cfvo type="min"/>
        <cfvo type="max"/>
        <color rgb="FF63C384"/>
      </dataBar>
      <extLst>
        <ext xmlns:x14="http://schemas.microsoft.com/office/spreadsheetml/2009/9/main" uri="{B025F937-C7B1-47D3-B67F-A62EFF666E3E}">
          <x14:id>{6D957290-8FDC-425D-B9D6-D295C16FD52B}</x14:id>
        </ext>
      </extLst>
    </cfRule>
  </conditionalFormatting>
  <conditionalFormatting sqref="H13:J13">
    <cfRule type="dataBar" priority="86">
      <dataBar>
        <cfvo type="min"/>
        <cfvo type="max"/>
        <color rgb="FF63C384"/>
      </dataBar>
      <extLst>
        <ext xmlns:x14="http://schemas.microsoft.com/office/spreadsheetml/2009/9/main" uri="{B025F937-C7B1-47D3-B67F-A62EFF666E3E}">
          <x14:id>{656324B7-5B0A-4AA7-A36F-4B713E47E1FC}</x14:id>
        </ext>
      </extLst>
    </cfRule>
  </conditionalFormatting>
  <conditionalFormatting sqref="H17:J17">
    <cfRule type="dataBar" priority="84">
      <dataBar>
        <cfvo type="min"/>
        <cfvo type="max"/>
        <color rgb="FF63C384"/>
      </dataBar>
      <extLst>
        <ext xmlns:x14="http://schemas.microsoft.com/office/spreadsheetml/2009/9/main" uri="{B025F937-C7B1-47D3-B67F-A62EFF666E3E}">
          <x14:id>{11E148AC-7B66-4949-932C-99F9D735CA7C}</x14:id>
        </ext>
      </extLst>
    </cfRule>
  </conditionalFormatting>
  <conditionalFormatting sqref="H26:J26">
    <cfRule type="dataBar" priority="74">
      <dataBar>
        <cfvo type="min"/>
        <cfvo type="max"/>
        <color rgb="FF63C384"/>
      </dataBar>
      <extLst>
        <ext xmlns:x14="http://schemas.microsoft.com/office/spreadsheetml/2009/9/main" uri="{B025F937-C7B1-47D3-B67F-A62EFF666E3E}">
          <x14:id>{58C1E26E-9BF0-4C70-87E1-F363AEF267B1}</x14:id>
        </ext>
      </extLst>
    </cfRule>
  </conditionalFormatting>
  <conditionalFormatting sqref="H38:J38">
    <cfRule type="dataBar" priority="53">
      <dataBar>
        <cfvo type="min"/>
        <cfvo type="max"/>
        <color rgb="FF63C384"/>
      </dataBar>
      <extLst>
        <ext xmlns:x14="http://schemas.microsoft.com/office/spreadsheetml/2009/9/main" uri="{B025F937-C7B1-47D3-B67F-A62EFF666E3E}">
          <x14:id>{EB96C392-99C7-44A4-90B4-9BB0EF3E1572}</x14:id>
        </ext>
      </extLst>
    </cfRule>
  </conditionalFormatting>
  <conditionalFormatting sqref="H47:J47">
    <cfRule type="dataBar" priority="46">
      <dataBar>
        <cfvo type="min"/>
        <cfvo type="max"/>
        <color rgb="FF63C384"/>
      </dataBar>
      <extLst>
        <ext xmlns:x14="http://schemas.microsoft.com/office/spreadsheetml/2009/9/main" uri="{B025F937-C7B1-47D3-B67F-A62EFF666E3E}">
          <x14:id>{3A865590-0C7C-4525-A343-D06C8C7417DA}</x14:id>
        </ext>
      </extLst>
    </cfRule>
  </conditionalFormatting>
  <conditionalFormatting sqref="I19">
    <cfRule type="dataBar" priority="42">
      <dataBar>
        <cfvo type="min"/>
        <cfvo type="max"/>
        <color rgb="FF63C384"/>
      </dataBar>
      <extLst>
        <ext xmlns:x14="http://schemas.microsoft.com/office/spreadsheetml/2009/9/main" uri="{B025F937-C7B1-47D3-B67F-A62EFF666E3E}">
          <x14:id>{962BDB3B-B074-427F-9129-AE07B5A9404E}</x14:id>
        </ext>
      </extLst>
    </cfRule>
  </conditionalFormatting>
  <conditionalFormatting sqref="I29">
    <cfRule type="dataBar" priority="39">
      <dataBar>
        <cfvo type="min"/>
        <cfvo type="max"/>
        <color rgb="FF63C384"/>
      </dataBar>
      <extLst>
        <ext xmlns:x14="http://schemas.microsoft.com/office/spreadsheetml/2009/9/main" uri="{B025F937-C7B1-47D3-B67F-A62EFF666E3E}">
          <x14:id>{B7BB3872-7E24-450D-908E-23D0636CFCC5}</x14:id>
        </ext>
      </extLst>
    </cfRule>
  </conditionalFormatting>
  <conditionalFormatting sqref="I31">
    <cfRule type="dataBar" priority="36">
      <dataBar>
        <cfvo type="min"/>
        <cfvo type="max"/>
        <color rgb="FF63C384"/>
      </dataBar>
      <extLst>
        <ext xmlns:x14="http://schemas.microsoft.com/office/spreadsheetml/2009/9/main" uri="{B025F937-C7B1-47D3-B67F-A62EFF666E3E}">
          <x14:id>{F8B36BEE-4229-4D5B-8928-AFEAAB37A8EE}</x14:id>
        </ext>
      </extLst>
    </cfRule>
  </conditionalFormatting>
  <conditionalFormatting sqref="I33">
    <cfRule type="dataBar" priority="33">
      <dataBar>
        <cfvo type="min"/>
        <cfvo type="max"/>
        <color rgb="FF63C384"/>
      </dataBar>
      <extLst>
        <ext xmlns:x14="http://schemas.microsoft.com/office/spreadsheetml/2009/9/main" uri="{B025F937-C7B1-47D3-B67F-A62EFF666E3E}">
          <x14:id>{CFB54248-BD43-4806-BF4E-DBD61E5750E8}</x14:id>
        </ext>
      </extLst>
    </cfRule>
  </conditionalFormatting>
  <conditionalFormatting sqref="I50">
    <cfRule type="dataBar" priority="29">
      <dataBar>
        <cfvo type="min"/>
        <cfvo type="max"/>
        <color rgb="FF63C384"/>
      </dataBar>
      <extLst>
        <ext xmlns:x14="http://schemas.microsoft.com/office/spreadsheetml/2009/9/main" uri="{B025F937-C7B1-47D3-B67F-A62EFF666E3E}">
          <x14:id>{A10C1E48-61B0-4074-A0B2-D4B2AB688E68}</x14:id>
        </ext>
      </extLst>
    </cfRule>
  </conditionalFormatting>
  <conditionalFormatting sqref="I41:J41">
    <cfRule type="dataBar" priority="51">
      <dataBar>
        <cfvo type="min"/>
        <cfvo type="max"/>
        <color rgb="FF63C384"/>
      </dataBar>
      <extLst>
        <ext xmlns:x14="http://schemas.microsoft.com/office/spreadsheetml/2009/9/main" uri="{B025F937-C7B1-47D3-B67F-A62EFF666E3E}">
          <x14:id>{C2942A92-1E2A-4898-8729-FA8C4E4445BF}</x14:id>
        </ext>
      </extLst>
    </cfRule>
  </conditionalFormatting>
  <conditionalFormatting sqref="J19">
    <cfRule type="dataBar" priority="41">
      <dataBar>
        <cfvo type="min"/>
        <cfvo type="max"/>
        <color rgb="FF63C384"/>
      </dataBar>
      <extLst>
        <ext xmlns:x14="http://schemas.microsoft.com/office/spreadsheetml/2009/9/main" uri="{B025F937-C7B1-47D3-B67F-A62EFF666E3E}">
          <x14:id>{443FDF14-1D27-4299-AD30-24AC76C97A8C}</x14:id>
        </ext>
      </extLst>
    </cfRule>
  </conditionalFormatting>
  <conditionalFormatting sqref="J29">
    <cfRule type="dataBar" priority="38">
      <dataBar>
        <cfvo type="min"/>
        <cfvo type="max"/>
        <color rgb="FF63C384"/>
      </dataBar>
      <extLst>
        <ext xmlns:x14="http://schemas.microsoft.com/office/spreadsheetml/2009/9/main" uri="{B025F937-C7B1-47D3-B67F-A62EFF666E3E}">
          <x14:id>{F6C2DAE7-E69B-444F-BADE-A61DEBF8EB3E}</x14:id>
        </ext>
      </extLst>
    </cfRule>
  </conditionalFormatting>
  <conditionalFormatting sqref="J31">
    <cfRule type="dataBar" priority="35">
      <dataBar>
        <cfvo type="min"/>
        <cfvo type="max"/>
        <color rgb="FF63C384"/>
      </dataBar>
      <extLst>
        <ext xmlns:x14="http://schemas.microsoft.com/office/spreadsheetml/2009/9/main" uri="{B025F937-C7B1-47D3-B67F-A62EFF666E3E}">
          <x14:id>{19A33F0C-F62B-49F0-B995-7112F30AD8E9}</x14:id>
        </ext>
      </extLst>
    </cfRule>
  </conditionalFormatting>
  <conditionalFormatting sqref="J33">
    <cfRule type="dataBar" priority="32">
      <dataBar>
        <cfvo type="min"/>
        <cfvo type="max"/>
        <color rgb="FF63C384"/>
      </dataBar>
      <extLst>
        <ext xmlns:x14="http://schemas.microsoft.com/office/spreadsheetml/2009/9/main" uri="{B025F937-C7B1-47D3-B67F-A62EFF666E3E}">
          <x14:id>{9074AD7E-F20A-4689-89FB-8C54E7319384}</x14:id>
        </ext>
      </extLst>
    </cfRule>
  </conditionalFormatting>
  <conditionalFormatting sqref="J50">
    <cfRule type="dataBar" priority="28">
      <dataBar>
        <cfvo type="min"/>
        <cfvo type="max"/>
        <color rgb="FF63C384"/>
      </dataBar>
      <extLst>
        <ext xmlns:x14="http://schemas.microsoft.com/office/spreadsheetml/2009/9/main" uri="{B025F937-C7B1-47D3-B67F-A62EFF666E3E}">
          <x14:id>{35F155BE-E245-499F-AC88-64D1745B931E}</x14:id>
        </ext>
      </extLst>
    </cfRule>
  </conditionalFormatting>
  <conditionalFormatting sqref="M17 M19">
    <cfRule type="dataBar" priority="26">
      <dataBar>
        <cfvo type="min"/>
        <cfvo type="max"/>
        <color rgb="FFFFB628"/>
      </dataBar>
      <extLst>
        <ext xmlns:x14="http://schemas.microsoft.com/office/spreadsheetml/2009/9/main" uri="{B025F937-C7B1-47D3-B67F-A62EFF666E3E}">
          <x14:id>{2743625B-2F32-417A-9A3E-B70CA80E73F6}</x14:id>
        </ext>
      </extLst>
    </cfRule>
  </conditionalFormatting>
  <conditionalFormatting sqref="M29">
    <cfRule type="dataBar" priority="22">
      <dataBar>
        <cfvo type="min"/>
        <cfvo type="max"/>
        <color rgb="FFFFB628"/>
      </dataBar>
      <extLst>
        <ext xmlns:x14="http://schemas.microsoft.com/office/spreadsheetml/2009/9/main" uri="{B025F937-C7B1-47D3-B67F-A62EFF666E3E}">
          <x14:id>{C99D46AE-BD67-4823-B149-4EB96055F2FC}</x14:id>
        </ext>
      </extLst>
    </cfRule>
  </conditionalFormatting>
  <conditionalFormatting sqref="M33 M31">
    <cfRule type="dataBar" priority="27">
      <dataBar>
        <cfvo type="min"/>
        <cfvo type="max"/>
        <color rgb="FFFFB628"/>
      </dataBar>
      <extLst>
        <ext xmlns:x14="http://schemas.microsoft.com/office/spreadsheetml/2009/9/main" uri="{B025F937-C7B1-47D3-B67F-A62EFF666E3E}">
          <x14:id>{8A7089D8-DEED-480F-980C-245D9E3D900D}</x14:id>
        </ext>
      </extLst>
    </cfRule>
  </conditionalFormatting>
  <conditionalFormatting sqref="M41">
    <cfRule type="dataBar" priority="20">
      <dataBar>
        <cfvo type="min"/>
        <cfvo type="max"/>
        <color rgb="FFFFB628"/>
      </dataBar>
      <extLst>
        <ext xmlns:x14="http://schemas.microsoft.com/office/spreadsheetml/2009/9/main" uri="{B025F937-C7B1-47D3-B67F-A62EFF666E3E}">
          <x14:id>{E115D597-04D3-49BF-B2C0-0CB0F7B39D24}</x14:id>
        </ext>
      </extLst>
    </cfRule>
  </conditionalFormatting>
  <conditionalFormatting sqref="M50">
    <cfRule type="dataBar" priority="17">
      <dataBar>
        <cfvo type="min"/>
        <cfvo type="max"/>
        <color rgb="FFFFB628"/>
      </dataBar>
      <extLst>
        <ext xmlns:x14="http://schemas.microsoft.com/office/spreadsheetml/2009/9/main" uri="{B025F937-C7B1-47D3-B67F-A62EFF666E3E}">
          <x14:id>{A986B481-C105-49E5-BDD4-EBEF66AE6661}</x14:id>
        </ext>
      </extLst>
    </cfRule>
  </conditionalFormatting>
  <conditionalFormatting sqref="N19">
    <cfRule type="dataBar" priority="16">
      <dataBar>
        <cfvo type="min"/>
        <cfvo type="max"/>
        <color rgb="FF63C384"/>
      </dataBar>
      <extLst>
        <ext xmlns:x14="http://schemas.microsoft.com/office/spreadsheetml/2009/9/main" uri="{B025F937-C7B1-47D3-B67F-A62EFF666E3E}">
          <x14:id>{5F8C6BCF-AFF0-4E83-AA9F-4357EC10E86C}</x14:id>
        </ext>
      </extLst>
    </cfRule>
  </conditionalFormatting>
  <conditionalFormatting sqref="N29">
    <cfRule type="dataBar" priority="13">
      <dataBar>
        <cfvo type="min"/>
        <cfvo type="max"/>
        <color rgb="FF63C384"/>
      </dataBar>
      <extLst>
        <ext xmlns:x14="http://schemas.microsoft.com/office/spreadsheetml/2009/9/main" uri="{B025F937-C7B1-47D3-B67F-A62EFF666E3E}">
          <x14:id>{0F574A64-12B7-46CC-A689-332E8577F8DE}</x14:id>
        </ext>
      </extLst>
    </cfRule>
  </conditionalFormatting>
  <conditionalFormatting sqref="N31">
    <cfRule type="dataBar" priority="10">
      <dataBar>
        <cfvo type="min"/>
        <cfvo type="max"/>
        <color rgb="FF63C384"/>
      </dataBar>
      <extLst>
        <ext xmlns:x14="http://schemas.microsoft.com/office/spreadsheetml/2009/9/main" uri="{B025F937-C7B1-47D3-B67F-A62EFF666E3E}">
          <x14:id>{F8E9AC8F-6110-4872-B612-A99AEE159563}</x14:id>
        </ext>
      </extLst>
    </cfRule>
  </conditionalFormatting>
  <conditionalFormatting sqref="N33">
    <cfRule type="dataBar" priority="7">
      <dataBar>
        <cfvo type="min"/>
        <cfvo type="max"/>
        <color rgb="FF63C384"/>
      </dataBar>
      <extLst>
        <ext xmlns:x14="http://schemas.microsoft.com/office/spreadsheetml/2009/9/main" uri="{B025F937-C7B1-47D3-B67F-A62EFF666E3E}">
          <x14:id>{13A1ABF4-6DB4-407E-838D-FCFDF8F31903}</x14:id>
        </ext>
      </extLst>
    </cfRule>
  </conditionalFormatting>
  <conditionalFormatting sqref="N41">
    <cfRule type="dataBar" priority="4">
      <dataBar>
        <cfvo type="min"/>
        <cfvo type="max"/>
        <color rgb="FF63C384"/>
      </dataBar>
      <extLst>
        <ext xmlns:x14="http://schemas.microsoft.com/office/spreadsheetml/2009/9/main" uri="{B025F937-C7B1-47D3-B67F-A62EFF666E3E}">
          <x14:id>{EE8A8607-FB60-4348-AEEF-136084E0B94E}</x14:id>
        </ext>
      </extLst>
    </cfRule>
  </conditionalFormatting>
  <conditionalFormatting sqref="N50">
    <cfRule type="dataBar" priority="3">
      <dataBar>
        <cfvo type="min"/>
        <cfvo type="max"/>
        <color rgb="FF63C384"/>
      </dataBar>
      <extLst>
        <ext xmlns:x14="http://schemas.microsoft.com/office/spreadsheetml/2009/9/main" uri="{B025F937-C7B1-47D3-B67F-A62EFF666E3E}">
          <x14:id>{E4BBE631-6F11-4376-95F9-8B01F57AEAD3}</x14:id>
        </ext>
      </extLst>
    </cfRule>
  </conditionalFormatting>
  <conditionalFormatting sqref="N13:P13">
    <cfRule type="dataBar" priority="25">
      <dataBar>
        <cfvo type="min"/>
        <cfvo type="max"/>
        <color rgb="FF63C384"/>
      </dataBar>
      <extLst>
        <ext xmlns:x14="http://schemas.microsoft.com/office/spreadsheetml/2009/9/main" uri="{B025F937-C7B1-47D3-B67F-A62EFF666E3E}">
          <x14:id>{A16C713D-8FD2-4096-B33F-F101A0EA9AF2}</x14:id>
        </ext>
      </extLst>
    </cfRule>
  </conditionalFormatting>
  <conditionalFormatting sqref="N17:P17">
    <cfRule type="dataBar" priority="24">
      <dataBar>
        <cfvo type="min"/>
        <cfvo type="max"/>
        <color rgb="FF63C384"/>
      </dataBar>
      <extLst>
        <ext xmlns:x14="http://schemas.microsoft.com/office/spreadsheetml/2009/9/main" uri="{B025F937-C7B1-47D3-B67F-A62EFF666E3E}">
          <x14:id>{1C706C47-CB0C-4966-AA54-329F0A376E92}</x14:id>
        </ext>
      </extLst>
    </cfRule>
  </conditionalFormatting>
  <conditionalFormatting sqref="N26:P26">
    <cfRule type="dataBar" priority="23">
      <dataBar>
        <cfvo type="min"/>
        <cfvo type="max"/>
        <color rgb="FF63C384"/>
      </dataBar>
      <extLst>
        <ext xmlns:x14="http://schemas.microsoft.com/office/spreadsheetml/2009/9/main" uri="{B025F937-C7B1-47D3-B67F-A62EFF666E3E}">
          <x14:id>{4950843B-201D-463F-9FCE-228CEDA3C8E6}</x14:id>
        </ext>
      </extLst>
    </cfRule>
  </conditionalFormatting>
  <conditionalFormatting sqref="N38:P38">
    <cfRule type="dataBar" priority="21">
      <dataBar>
        <cfvo type="min"/>
        <cfvo type="max"/>
        <color rgb="FF63C384"/>
      </dataBar>
      <extLst>
        <ext xmlns:x14="http://schemas.microsoft.com/office/spreadsheetml/2009/9/main" uri="{B025F937-C7B1-47D3-B67F-A62EFF666E3E}">
          <x14:id>{C6AF1C8C-8386-4772-9EC7-D7AC860716C5}</x14:id>
        </ext>
      </extLst>
    </cfRule>
  </conditionalFormatting>
  <conditionalFormatting sqref="N47:P47">
    <cfRule type="dataBar" priority="18">
      <dataBar>
        <cfvo type="min"/>
        <cfvo type="max"/>
        <color rgb="FF63C384"/>
      </dataBar>
      <extLst>
        <ext xmlns:x14="http://schemas.microsoft.com/office/spreadsheetml/2009/9/main" uri="{B025F937-C7B1-47D3-B67F-A62EFF666E3E}">
          <x14:id>{7C00E0F0-FF62-4FDF-A8E2-FF2A0A2F0C97}</x14:id>
        </ext>
      </extLst>
    </cfRule>
  </conditionalFormatting>
  <conditionalFormatting sqref="O19">
    <cfRule type="dataBar" priority="15">
      <dataBar>
        <cfvo type="min"/>
        <cfvo type="max"/>
        <color rgb="FF63C384"/>
      </dataBar>
      <extLst>
        <ext xmlns:x14="http://schemas.microsoft.com/office/spreadsheetml/2009/9/main" uri="{B025F937-C7B1-47D3-B67F-A62EFF666E3E}">
          <x14:id>{5184D546-2A98-4FA7-92AA-9010DD1D16E0}</x14:id>
        </ext>
      </extLst>
    </cfRule>
  </conditionalFormatting>
  <conditionalFormatting sqref="O29">
    <cfRule type="dataBar" priority="12">
      <dataBar>
        <cfvo type="min"/>
        <cfvo type="max"/>
        <color rgb="FF63C384"/>
      </dataBar>
      <extLst>
        <ext xmlns:x14="http://schemas.microsoft.com/office/spreadsheetml/2009/9/main" uri="{B025F937-C7B1-47D3-B67F-A62EFF666E3E}">
          <x14:id>{86F8AB06-D400-42D0-9FE5-2702536C8A18}</x14:id>
        </ext>
      </extLst>
    </cfRule>
  </conditionalFormatting>
  <conditionalFormatting sqref="O31">
    <cfRule type="dataBar" priority="9">
      <dataBar>
        <cfvo type="min"/>
        <cfvo type="max"/>
        <color rgb="FF63C384"/>
      </dataBar>
      <extLst>
        <ext xmlns:x14="http://schemas.microsoft.com/office/spreadsheetml/2009/9/main" uri="{B025F937-C7B1-47D3-B67F-A62EFF666E3E}">
          <x14:id>{3D8BE929-B59A-4D53-838B-917BA80A37BB}</x14:id>
        </ext>
      </extLst>
    </cfRule>
  </conditionalFormatting>
  <conditionalFormatting sqref="O33">
    <cfRule type="dataBar" priority="6">
      <dataBar>
        <cfvo type="min"/>
        <cfvo type="max"/>
        <color rgb="FF63C384"/>
      </dataBar>
      <extLst>
        <ext xmlns:x14="http://schemas.microsoft.com/office/spreadsheetml/2009/9/main" uri="{B025F937-C7B1-47D3-B67F-A62EFF666E3E}">
          <x14:id>{17CA4568-7C9B-4111-B12D-972767A5271E}</x14:id>
        </ext>
      </extLst>
    </cfRule>
  </conditionalFormatting>
  <conditionalFormatting sqref="O50">
    <cfRule type="dataBar" priority="2">
      <dataBar>
        <cfvo type="min"/>
        <cfvo type="max"/>
        <color rgb="FF63C384"/>
      </dataBar>
      <extLst>
        <ext xmlns:x14="http://schemas.microsoft.com/office/spreadsheetml/2009/9/main" uri="{B025F937-C7B1-47D3-B67F-A62EFF666E3E}">
          <x14:id>{0817B6E8-AB51-4CC7-99DC-0B0235C4C36D}</x14:id>
        </ext>
      </extLst>
    </cfRule>
  </conditionalFormatting>
  <conditionalFormatting sqref="O41:P41">
    <cfRule type="dataBar" priority="19">
      <dataBar>
        <cfvo type="min"/>
        <cfvo type="max"/>
        <color rgb="FF63C384"/>
      </dataBar>
      <extLst>
        <ext xmlns:x14="http://schemas.microsoft.com/office/spreadsheetml/2009/9/main" uri="{B025F937-C7B1-47D3-B67F-A62EFF666E3E}">
          <x14:id>{BBA13401-616D-403A-AFE0-9A36825038DE}</x14:id>
        </ext>
      </extLst>
    </cfRule>
  </conditionalFormatting>
  <conditionalFormatting sqref="P19">
    <cfRule type="dataBar" priority="14">
      <dataBar>
        <cfvo type="min"/>
        <cfvo type="max"/>
        <color rgb="FF63C384"/>
      </dataBar>
      <extLst>
        <ext xmlns:x14="http://schemas.microsoft.com/office/spreadsheetml/2009/9/main" uri="{B025F937-C7B1-47D3-B67F-A62EFF666E3E}">
          <x14:id>{74E0CD76-5F28-422D-8B3C-EA271B4AE180}</x14:id>
        </ext>
      </extLst>
    </cfRule>
  </conditionalFormatting>
  <conditionalFormatting sqref="P29">
    <cfRule type="dataBar" priority="11">
      <dataBar>
        <cfvo type="min"/>
        <cfvo type="max"/>
        <color rgb="FF63C384"/>
      </dataBar>
      <extLst>
        <ext xmlns:x14="http://schemas.microsoft.com/office/spreadsheetml/2009/9/main" uri="{B025F937-C7B1-47D3-B67F-A62EFF666E3E}">
          <x14:id>{DF9790F6-90EB-4162-B921-DBB9A4E86AC7}</x14:id>
        </ext>
      </extLst>
    </cfRule>
  </conditionalFormatting>
  <conditionalFormatting sqref="P31">
    <cfRule type="dataBar" priority="8">
      <dataBar>
        <cfvo type="min"/>
        <cfvo type="max"/>
        <color rgb="FF63C384"/>
      </dataBar>
      <extLst>
        <ext xmlns:x14="http://schemas.microsoft.com/office/spreadsheetml/2009/9/main" uri="{B025F937-C7B1-47D3-B67F-A62EFF666E3E}">
          <x14:id>{034C13E3-4648-4BC4-B832-EBB3CCECED87}</x14:id>
        </ext>
      </extLst>
    </cfRule>
  </conditionalFormatting>
  <conditionalFormatting sqref="P33">
    <cfRule type="dataBar" priority="5">
      <dataBar>
        <cfvo type="min"/>
        <cfvo type="max"/>
        <color rgb="FF63C384"/>
      </dataBar>
      <extLst>
        <ext xmlns:x14="http://schemas.microsoft.com/office/spreadsheetml/2009/9/main" uri="{B025F937-C7B1-47D3-B67F-A62EFF666E3E}">
          <x14:id>{7EC47008-7B69-43B5-BB03-80842CA83621}</x14:id>
        </ext>
      </extLst>
    </cfRule>
  </conditionalFormatting>
  <conditionalFormatting sqref="P50">
    <cfRule type="dataBar" priority="1">
      <dataBar>
        <cfvo type="min"/>
        <cfvo type="max"/>
        <color rgb="FF63C384"/>
      </dataBar>
      <extLst>
        <ext xmlns:x14="http://schemas.microsoft.com/office/spreadsheetml/2009/9/main" uri="{B025F937-C7B1-47D3-B67F-A62EFF666E3E}">
          <x14:id>{A076DB2D-9740-4846-88AE-841D00763FE7}</x14:id>
        </ext>
      </extLst>
    </cfRule>
  </conditionalFormatting>
  <dataValidations count="2">
    <dataValidation type="list" allowBlank="1" showInputMessage="1" showErrorMessage="1" sqref="I41:J41 J17 O41:P41 P17" xr:uid="{81A200CB-37D3-4F45-8B2F-7BF6B6E251BE}">
      <formula1>"0,0.5,1"</formula1>
    </dataValidation>
    <dataValidation type="list" allowBlank="1" showInputMessage="1" showErrorMessage="1" sqref="H17:I17 H19:J19 H29:J29 H31:J31 H33:J33 H41 H50:J50 N17:O17 N19:P19 N29:P29 N31:P31 N33:P33 N41 N50:P50" xr:uid="{EF4E6505-13C2-46AD-9984-EA0BE1B303C1}">
      <formula1>"0,0.25,0.5,0.75,1"</formula1>
    </dataValidation>
  </dataValidations>
  <pageMargins left="0.7" right="0.7" top="0.75" bottom="0.75" header="0.3" footer="0.3"/>
  <pageSetup orientation="portrait" r:id="rId1"/>
  <ignoredErrors>
    <ignoredError sqref="G17" formulaRange="1"/>
  </ignoredErrors>
  <drawing r:id="rId2"/>
  <extLst>
    <ext xmlns:x14="http://schemas.microsoft.com/office/spreadsheetml/2009/9/main" uri="{78C0D931-6437-407d-A8EE-F0AAD7539E65}">
      <x14:conditionalFormattings>
        <x14:conditionalFormatting xmlns:xm="http://schemas.microsoft.com/office/excel/2006/main">
          <x14:cfRule type="dataBar" id="{684AC2E5-7619-44D6-9FCC-8DB18F0E92CE}">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01AF4311-F73F-47A2-9B46-ABD7F68A2102}">
            <x14:dataBar minLength="0" maxLength="100" border="1" negativeBarBorderColorSameAsPositive="0">
              <x14:cfvo type="autoMin"/>
              <x14:cfvo type="autoMax"/>
              <x14:borderColor rgb="FF638EC6"/>
              <x14:negativeFillColor rgb="FFFF0000"/>
              <x14:negativeBorderColor rgb="FFFF0000"/>
              <x14:axisColor rgb="FF000000"/>
            </x14:dataBar>
          </x14:cfRule>
          <xm:sqref>C26</xm:sqref>
        </x14:conditionalFormatting>
        <x14:conditionalFormatting xmlns:xm="http://schemas.microsoft.com/office/excel/2006/main">
          <x14:cfRule type="dataBar" id="{F8EF4E1C-D7C2-4D9B-9DD8-2FECBCC6906E}">
            <x14:dataBar minLength="0" maxLength="100" border="1" negativeBarBorderColorSameAsPositive="0">
              <x14:cfvo type="autoMin"/>
              <x14:cfvo type="autoMax"/>
              <x14:borderColor rgb="FF638EC6"/>
              <x14:negativeFillColor rgb="FFFF0000"/>
              <x14:negativeBorderColor rgb="FFFF0000"/>
              <x14:axisColor rgb="FF000000"/>
            </x14:dataBar>
          </x14:cfRule>
          <xm:sqref>C38</xm:sqref>
        </x14:conditionalFormatting>
        <x14:conditionalFormatting xmlns:xm="http://schemas.microsoft.com/office/excel/2006/main">
          <x14:cfRule type="dataBar" id="{D8C86076-E8A1-43CD-918A-4F6840DFA3BE}">
            <x14:dataBar minLength="0" maxLength="100" border="1" negativeBarBorderColorSameAsPositive="0">
              <x14:cfvo type="autoMin"/>
              <x14:cfvo type="autoMax"/>
              <x14:borderColor rgb="FF638EC6"/>
              <x14:negativeFillColor rgb="FFFF0000"/>
              <x14:negativeBorderColor rgb="FFFF0000"/>
              <x14:axisColor rgb="FF000000"/>
            </x14:dataBar>
          </x14:cfRule>
          <xm:sqref>C47</xm:sqref>
        </x14:conditionalFormatting>
        <x14:conditionalFormatting xmlns:xm="http://schemas.microsoft.com/office/excel/2006/main">
          <x14:cfRule type="dataBar" id="{CD80D012-F2E5-4393-BBBA-5B546639B8B1}">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632FA085-1DEB-4B4A-884E-C88E107B0F8F}">
            <x14:dataBar minLength="0" maxLength="100" border="1" negativeBarBorderColorSameAsPositive="0">
              <x14:cfvo type="autoMin"/>
              <x14:cfvo type="autoMax"/>
              <x14:borderColor rgb="FFFFB628"/>
              <x14:negativeFillColor rgb="FFFF0000"/>
              <x14:negativeBorderColor rgb="FFFF0000"/>
              <x14:axisColor rgb="FF000000"/>
            </x14:dataBar>
          </x14:cfRule>
          <xm:sqref>E26</xm:sqref>
        </x14:conditionalFormatting>
        <x14:conditionalFormatting xmlns:xm="http://schemas.microsoft.com/office/excel/2006/main">
          <x14:cfRule type="dataBar" id="{DEA74374-62A9-4F18-BBF2-D49539292B67}">
            <x14:dataBar minLength="0" maxLength="100" border="1" negativeBarBorderColorSameAsPositive="0">
              <x14:cfvo type="autoMin"/>
              <x14:cfvo type="autoMax"/>
              <x14:borderColor rgb="FFFFB628"/>
              <x14:negativeFillColor rgb="FFFF0000"/>
              <x14:negativeBorderColor rgb="FFFF0000"/>
              <x14:axisColor rgb="FF000000"/>
            </x14:dataBar>
          </x14:cfRule>
          <xm:sqref>E38</xm:sqref>
        </x14:conditionalFormatting>
        <x14:conditionalFormatting xmlns:xm="http://schemas.microsoft.com/office/excel/2006/main">
          <x14:cfRule type="dataBar" id="{EA883A1F-8D76-424D-8C73-75FB87715199}">
            <x14:dataBar minLength="0" maxLength="100" border="1" negativeBarBorderColorSameAsPositive="0">
              <x14:cfvo type="autoMin"/>
              <x14:cfvo type="autoMax"/>
              <x14:borderColor rgb="FFFFB628"/>
              <x14:negativeFillColor rgb="FFFF0000"/>
              <x14:negativeBorderColor rgb="FFFF0000"/>
              <x14:axisColor rgb="FF000000"/>
            </x14:dataBar>
          </x14:cfRule>
          <xm:sqref>E47</xm:sqref>
        </x14:conditionalFormatting>
        <x14:conditionalFormatting xmlns:xm="http://schemas.microsoft.com/office/excel/2006/main">
          <x14:cfRule type="dataBar" id="{19E0705C-3355-4538-89CF-0A54277CFA5B}">
            <x14:dataBar minLength="0" maxLength="100" border="1" negativeBarBorderColorSameAsPositive="0">
              <x14:cfvo type="autoMin"/>
              <x14:cfvo type="autoMax"/>
              <x14:borderColor rgb="FFFFB628"/>
              <x14:negativeFillColor rgb="FFFF0000"/>
              <x14:negativeBorderColor rgb="FFFF0000"/>
              <x14:axisColor rgb="FF000000"/>
            </x14:dataBar>
          </x14:cfRule>
          <xm:sqref>G17 G19</xm:sqref>
        </x14:conditionalFormatting>
        <x14:conditionalFormatting xmlns:xm="http://schemas.microsoft.com/office/excel/2006/main">
          <x14:cfRule type="dataBar" id="{C10CFFE5-2669-4C24-8363-4D3B3D08B29E}">
            <x14:dataBar minLength="0" maxLength="100" border="1" negativeBarBorderColorSameAsPositive="0">
              <x14:cfvo type="autoMin"/>
              <x14:cfvo type="autoMax"/>
              <x14:borderColor rgb="FFFFB628"/>
              <x14:negativeFillColor rgb="FFFF0000"/>
              <x14:negativeBorderColor rgb="FFFF0000"/>
              <x14:axisColor rgb="FF000000"/>
            </x14:dataBar>
          </x14:cfRule>
          <xm:sqref>G29</xm:sqref>
        </x14:conditionalFormatting>
        <x14:conditionalFormatting xmlns:xm="http://schemas.microsoft.com/office/excel/2006/main">
          <x14:cfRule type="dataBar" id="{6ACFA652-52FA-4EC7-B6D6-C06F3C5E6B32}">
            <x14:dataBar minLength="0" maxLength="100" border="1" negativeBarBorderColorSameAsPositive="0">
              <x14:cfvo type="autoMin"/>
              <x14:cfvo type="autoMax"/>
              <x14:borderColor rgb="FFFFB628"/>
              <x14:negativeFillColor rgb="FFFF0000"/>
              <x14:negativeBorderColor rgb="FFFF0000"/>
              <x14:axisColor rgb="FF000000"/>
            </x14:dataBar>
          </x14:cfRule>
          <xm:sqref>G31 G33</xm:sqref>
        </x14:conditionalFormatting>
        <x14:conditionalFormatting xmlns:xm="http://schemas.microsoft.com/office/excel/2006/main">
          <x14:cfRule type="dataBar" id="{9AA5357F-D849-4491-9F45-0E39CC35BA73}">
            <x14:dataBar minLength="0" maxLength="100" border="1" negativeBarBorderColorSameAsPositive="0">
              <x14:cfvo type="autoMin"/>
              <x14:cfvo type="autoMax"/>
              <x14:borderColor rgb="FFFFB628"/>
              <x14:negativeFillColor rgb="FFFF0000"/>
              <x14:negativeBorderColor rgb="FFFF0000"/>
              <x14:axisColor rgb="FF000000"/>
            </x14:dataBar>
          </x14:cfRule>
          <xm:sqref>G41</xm:sqref>
        </x14:conditionalFormatting>
        <x14:conditionalFormatting xmlns:xm="http://schemas.microsoft.com/office/excel/2006/main">
          <x14:cfRule type="dataBar" id="{90195328-3FB4-46CE-A713-85D1CBB7679C}">
            <x14:dataBar minLength="0" maxLength="100" border="1" negativeBarBorderColorSameAsPositive="0">
              <x14:cfvo type="autoMin"/>
              <x14:cfvo type="autoMax"/>
              <x14:borderColor rgb="FFFFB628"/>
              <x14:negativeFillColor rgb="FFFF0000"/>
              <x14:negativeBorderColor rgb="FFFF0000"/>
              <x14:axisColor rgb="FF000000"/>
            </x14:dataBar>
          </x14:cfRule>
          <xm:sqref>G50</xm:sqref>
        </x14:conditionalFormatting>
        <x14:conditionalFormatting xmlns:xm="http://schemas.microsoft.com/office/excel/2006/main">
          <x14:cfRule type="dataBar" id="{832B6C41-6176-4633-8D04-833BCF00AAAE}">
            <x14:dataBar minLength="0" maxLength="100" border="1" negativeBarBorderColorSameAsPositive="0">
              <x14:cfvo type="autoMin"/>
              <x14:cfvo type="autoMax"/>
              <x14:borderColor rgb="FF63C384"/>
              <x14:negativeFillColor rgb="FFFF0000"/>
              <x14:negativeBorderColor rgb="FFFF0000"/>
              <x14:axisColor rgb="FF000000"/>
            </x14:dataBar>
          </x14:cfRule>
          <xm:sqref>H19</xm:sqref>
        </x14:conditionalFormatting>
        <x14:conditionalFormatting xmlns:xm="http://schemas.microsoft.com/office/excel/2006/main">
          <x14:cfRule type="dataBar" id="{2EB2C4D6-915D-4A66-9EC7-8E1D00F1F5D4}">
            <x14:dataBar minLength="0" maxLength="100" border="1" negativeBarBorderColorSameAsPositive="0">
              <x14:cfvo type="autoMin"/>
              <x14:cfvo type="autoMax"/>
              <x14:borderColor rgb="FF63C384"/>
              <x14:negativeFillColor rgb="FFFF0000"/>
              <x14:negativeBorderColor rgb="FFFF0000"/>
              <x14:axisColor rgb="FF000000"/>
            </x14:dataBar>
          </x14:cfRule>
          <xm:sqref>H29</xm:sqref>
        </x14:conditionalFormatting>
        <x14:conditionalFormatting xmlns:xm="http://schemas.microsoft.com/office/excel/2006/main">
          <x14:cfRule type="dataBar" id="{824A5464-1C45-4920-BE2F-1E82CEBB10BE}">
            <x14:dataBar minLength="0" maxLength="100" border="1" negativeBarBorderColorSameAsPositive="0">
              <x14:cfvo type="autoMin"/>
              <x14:cfvo type="autoMax"/>
              <x14:borderColor rgb="FF63C384"/>
              <x14:negativeFillColor rgb="FFFF0000"/>
              <x14:negativeBorderColor rgb="FFFF0000"/>
              <x14:axisColor rgb="FF000000"/>
            </x14:dataBar>
          </x14:cfRule>
          <xm:sqref>H31</xm:sqref>
        </x14:conditionalFormatting>
        <x14:conditionalFormatting xmlns:xm="http://schemas.microsoft.com/office/excel/2006/main">
          <x14:cfRule type="dataBar" id="{50F2AB9E-0D2B-4393-A004-4FBCE0E251B6}">
            <x14:dataBar minLength="0" maxLength="100" border="1" negativeBarBorderColorSameAsPositive="0">
              <x14:cfvo type="autoMin"/>
              <x14:cfvo type="autoMax"/>
              <x14:borderColor rgb="FF63C384"/>
              <x14:negativeFillColor rgb="FFFF0000"/>
              <x14:negativeBorderColor rgb="FFFF0000"/>
              <x14:axisColor rgb="FF000000"/>
            </x14:dataBar>
          </x14:cfRule>
          <xm:sqref>H33</xm:sqref>
        </x14:conditionalFormatting>
        <x14:conditionalFormatting xmlns:xm="http://schemas.microsoft.com/office/excel/2006/main">
          <x14:cfRule type="dataBar" id="{4094FB97-F672-4CFC-B9A9-A1948F2E3A13}">
            <x14:dataBar minLength="0" maxLength="100" border="1" negativeBarBorderColorSameAsPositive="0">
              <x14:cfvo type="autoMin"/>
              <x14:cfvo type="autoMax"/>
              <x14:borderColor rgb="FF63C384"/>
              <x14:negativeFillColor rgb="FFFF0000"/>
              <x14:negativeBorderColor rgb="FFFF0000"/>
              <x14:axisColor rgb="FF000000"/>
            </x14:dataBar>
          </x14:cfRule>
          <xm:sqref>H41</xm:sqref>
        </x14:conditionalFormatting>
        <x14:conditionalFormatting xmlns:xm="http://schemas.microsoft.com/office/excel/2006/main">
          <x14:cfRule type="dataBar" id="{6D957290-8FDC-425D-B9D6-D295C16FD52B}">
            <x14:dataBar minLength="0" maxLength="100" border="1" negativeBarBorderColorSameAsPositive="0">
              <x14:cfvo type="autoMin"/>
              <x14:cfvo type="autoMax"/>
              <x14:borderColor rgb="FF63C384"/>
              <x14:negativeFillColor rgb="FFFF0000"/>
              <x14:negativeBorderColor rgb="FFFF0000"/>
              <x14:axisColor rgb="FF000000"/>
            </x14:dataBar>
          </x14:cfRule>
          <xm:sqref>H50</xm:sqref>
        </x14:conditionalFormatting>
        <x14:conditionalFormatting xmlns:xm="http://schemas.microsoft.com/office/excel/2006/main">
          <x14:cfRule type="dataBar" id="{656324B7-5B0A-4AA7-A36F-4B713E47E1FC}">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11E148AC-7B66-4949-932C-99F9D735CA7C}">
            <x14:dataBar minLength="0" maxLength="100" border="1" negativeBarBorderColorSameAsPositive="0">
              <x14:cfvo type="autoMin"/>
              <x14:cfvo type="autoMax"/>
              <x14:borderColor rgb="FF63C384"/>
              <x14:negativeFillColor rgb="FFFF0000"/>
              <x14:negativeBorderColor rgb="FFFF0000"/>
              <x14:axisColor rgb="FF000000"/>
            </x14:dataBar>
          </x14:cfRule>
          <xm:sqref>H17:J17</xm:sqref>
        </x14:conditionalFormatting>
        <x14:conditionalFormatting xmlns:xm="http://schemas.microsoft.com/office/excel/2006/main">
          <x14:cfRule type="dataBar" id="{58C1E26E-9BF0-4C70-87E1-F363AEF267B1}">
            <x14:dataBar minLength="0" maxLength="100" border="1" negativeBarBorderColorSameAsPositive="0">
              <x14:cfvo type="autoMin"/>
              <x14:cfvo type="autoMax"/>
              <x14:borderColor rgb="FF63C384"/>
              <x14:negativeFillColor rgb="FFFF0000"/>
              <x14:negativeBorderColor rgb="FFFF0000"/>
              <x14:axisColor rgb="FF000000"/>
            </x14:dataBar>
          </x14:cfRule>
          <xm:sqref>H26:J26</xm:sqref>
        </x14:conditionalFormatting>
        <x14:conditionalFormatting xmlns:xm="http://schemas.microsoft.com/office/excel/2006/main">
          <x14:cfRule type="dataBar" id="{EB96C392-99C7-44A4-90B4-9BB0EF3E1572}">
            <x14:dataBar minLength="0" maxLength="100" border="1" negativeBarBorderColorSameAsPositive="0">
              <x14:cfvo type="autoMin"/>
              <x14:cfvo type="autoMax"/>
              <x14:borderColor rgb="FF63C384"/>
              <x14:negativeFillColor rgb="FFFF0000"/>
              <x14:negativeBorderColor rgb="FFFF0000"/>
              <x14:axisColor rgb="FF000000"/>
            </x14:dataBar>
          </x14:cfRule>
          <xm:sqref>H38:J38</xm:sqref>
        </x14:conditionalFormatting>
        <x14:conditionalFormatting xmlns:xm="http://schemas.microsoft.com/office/excel/2006/main">
          <x14:cfRule type="dataBar" id="{3A865590-0C7C-4525-A343-D06C8C7417DA}">
            <x14:dataBar minLength="0" maxLength="100" border="1" negativeBarBorderColorSameAsPositive="0">
              <x14:cfvo type="autoMin"/>
              <x14:cfvo type="autoMax"/>
              <x14:borderColor rgb="FF63C384"/>
              <x14:negativeFillColor rgb="FFFF0000"/>
              <x14:negativeBorderColor rgb="FFFF0000"/>
              <x14:axisColor rgb="FF000000"/>
            </x14:dataBar>
          </x14:cfRule>
          <xm:sqref>H47:J47</xm:sqref>
        </x14:conditionalFormatting>
        <x14:conditionalFormatting xmlns:xm="http://schemas.microsoft.com/office/excel/2006/main">
          <x14:cfRule type="dataBar" id="{962BDB3B-B074-427F-9129-AE07B5A9404E}">
            <x14:dataBar minLength="0" maxLength="100" border="1" negativeBarBorderColorSameAsPositive="0">
              <x14:cfvo type="autoMin"/>
              <x14:cfvo type="autoMax"/>
              <x14:borderColor rgb="FF63C384"/>
              <x14:negativeFillColor rgb="FFFF0000"/>
              <x14:negativeBorderColor rgb="FFFF0000"/>
              <x14:axisColor rgb="FF000000"/>
            </x14:dataBar>
          </x14:cfRule>
          <xm:sqref>I19</xm:sqref>
        </x14:conditionalFormatting>
        <x14:conditionalFormatting xmlns:xm="http://schemas.microsoft.com/office/excel/2006/main">
          <x14:cfRule type="dataBar" id="{B7BB3872-7E24-450D-908E-23D0636CFCC5}">
            <x14:dataBar minLength="0" maxLength="100" border="1" negativeBarBorderColorSameAsPositive="0">
              <x14:cfvo type="autoMin"/>
              <x14:cfvo type="autoMax"/>
              <x14:borderColor rgb="FF63C384"/>
              <x14:negativeFillColor rgb="FFFF0000"/>
              <x14:negativeBorderColor rgb="FFFF0000"/>
              <x14:axisColor rgb="FF000000"/>
            </x14:dataBar>
          </x14:cfRule>
          <xm:sqref>I29</xm:sqref>
        </x14:conditionalFormatting>
        <x14:conditionalFormatting xmlns:xm="http://schemas.microsoft.com/office/excel/2006/main">
          <x14:cfRule type="dataBar" id="{F8B36BEE-4229-4D5B-8928-AFEAAB37A8EE}">
            <x14:dataBar minLength="0" maxLength="100" border="1" negativeBarBorderColorSameAsPositive="0">
              <x14:cfvo type="autoMin"/>
              <x14:cfvo type="autoMax"/>
              <x14:borderColor rgb="FF63C384"/>
              <x14:negativeFillColor rgb="FFFF0000"/>
              <x14:negativeBorderColor rgb="FFFF0000"/>
              <x14:axisColor rgb="FF000000"/>
            </x14:dataBar>
          </x14:cfRule>
          <xm:sqref>I31</xm:sqref>
        </x14:conditionalFormatting>
        <x14:conditionalFormatting xmlns:xm="http://schemas.microsoft.com/office/excel/2006/main">
          <x14:cfRule type="dataBar" id="{CFB54248-BD43-4806-BF4E-DBD61E5750E8}">
            <x14:dataBar minLength="0" maxLength="100" border="1" negativeBarBorderColorSameAsPositive="0">
              <x14:cfvo type="autoMin"/>
              <x14:cfvo type="autoMax"/>
              <x14:borderColor rgb="FF63C384"/>
              <x14:negativeFillColor rgb="FFFF0000"/>
              <x14:negativeBorderColor rgb="FFFF0000"/>
              <x14:axisColor rgb="FF000000"/>
            </x14:dataBar>
          </x14:cfRule>
          <xm:sqref>I33</xm:sqref>
        </x14:conditionalFormatting>
        <x14:conditionalFormatting xmlns:xm="http://schemas.microsoft.com/office/excel/2006/main">
          <x14:cfRule type="dataBar" id="{A10C1E48-61B0-4074-A0B2-D4B2AB688E68}">
            <x14:dataBar minLength="0" maxLength="100" border="1" negativeBarBorderColorSameAsPositive="0">
              <x14:cfvo type="autoMin"/>
              <x14:cfvo type="autoMax"/>
              <x14:borderColor rgb="FF63C384"/>
              <x14:negativeFillColor rgb="FFFF0000"/>
              <x14:negativeBorderColor rgb="FFFF0000"/>
              <x14:axisColor rgb="FF000000"/>
            </x14:dataBar>
          </x14:cfRule>
          <xm:sqref>I50</xm:sqref>
        </x14:conditionalFormatting>
        <x14:conditionalFormatting xmlns:xm="http://schemas.microsoft.com/office/excel/2006/main">
          <x14:cfRule type="dataBar" id="{C2942A92-1E2A-4898-8729-FA8C4E4445BF}">
            <x14:dataBar minLength="0" maxLength="100" border="1" negativeBarBorderColorSameAsPositive="0">
              <x14:cfvo type="autoMin"/>
              <x14:cfvo type="autoMax"/>
              <x14:borderColor rgb="FF63C384"/>
              <x14:negativeFillColor rgb="FFFF0000"/>
              <x14:negativeBorderColor rgb="FFFF0000"/>
              <x14:axisColor rgb="FF000000"/>
            </x14:dataBar>
          </x14:cfRule>
          <xm:sqref>I41:J41</xm:sqref>
        </x14:conditionalFormatting>
        <x14:conditionalFormatting xmlns:xm="http://schemas.microsoft.com/office/excel/2006/main">
          <x14:cfRule type="dataBar" id="{443FDF14-1D27-4299-AD30-24AC76C97A8C}">
            <x14:dataBar minLength="0" maxLength="100" border="1" negativeBarBorderColorSameAsPositive="0">
              <x14:cfvo type="autoMin"/>
              <x14:cfvo type="autoMax"/>
              <x14:borderColor rgb="FF63C384"/>
              <x14:negativeFillColor rgb="FFFF0000"/>
              <x14:negativeBorderColor rgb="FFFF0000"/>
              <x14:axisColor rgb="FF000000"/>
            </x14:dataBar>
          </x14:cfRule>
          <xm:sqref>J19</xm:sqref>
        </x14:conditionalFormatting>
        <x14:conditionalFormatting xmlns:xm="http://schemas.microsoft.com/office/excel/2006/main">
          <x14:cfRule type="dataBar" id="{F6C2DAE7-E69B-444F-BADE-A61DEBF8EB3E}">
            <x14:dataBar minLength="0" maxLength="100" border="1" negativeBarBorderColorSameAsPositive="0">
              <x14:cfvo type="autoMin"/>
              <x14:cfvo type="autoMax"/>
              <x14:borderColor rgb="FF63C384"/>
              <x14:negativeFillColor rgb="FFFF0000"/>
              <x14:negativeBorderColor rgb="FFFF0000"/>
              <x14:axisColor rgb="FF000000"/>
            </x14:dataBar>
          </x14:cfRule>
          <xm:sqref>J29</xm:sqref>
        </x14:conditionalFormatting>
        <x14:conditionalFormatting xmlns:xm="http://schemas.microsoft.com/office/excel/2006/main">
          <x14:cfRule type="dataBar" id="{19A33F0C-F62B-49F0-B995-7112F30AD8E9}">
            <x14:dataBar minLength="0" maxLength="100" border="1" negativeBarBorderColorSameAsPositive="0">
              <x14:cfvo type="autoMin"/>
              <x14:cfvo type="autoMax"/>
              <x14:borderColor rgb="FF63C384"/>
              <x14:negativeFillColor rgb="FFFF0000"/>
              <x14:negativeBorderColor rgb="FFFF0000"/>
              <x14:axisColor rgb="FF000000"/>
            </x14:dataBar>
          </x14:cfRule>
          <xm:sqref>J31</xm:sqref>
        </x14:conditionalFormatting>
        <x14:conditionalFormatting xmlns:xm="http://schemas.microsoft.com/office/excel/2006/main">
          <x14:cfRule type="dataBar" id="{9074AD7E-F20A-4689-89FB-8C54E7319384}">
            <x14:dataBar minLength="0" maxLength="100" border="1" negativeBarBorderColorSameAsPositive="0">
              <x14:cfvo type="autoMin"/>
              <x14:cfvo type="autoMax"/>
              <x14:borderColor rgb="FF63C384"/>
              <x14:negativeFillColor rgb="FFFF0000"/>
              <x14:negativeBorderColor rgb="FFFF0000"/>
              <x14:axisColor rgb="FF000000"/>
            </x14:dataBar>
          </x14:cfRule>
          <xm:sqref>J33</xm:sqref>
        </x14:conditionalFormatting>
        <x14:conditionalFormatting xmlns:xm="http://schemas.microsoft.com/office/excel/2006/main">
          <x14:cfRule type="dataBar" id="{35F155BE-E245-499F-AC88-64D1745B931E}">
            <x14:dataBar minLength="0" maxLength="100" border="1" negativeBarBorderColorSameAsPositive="0">
              <x14:cfvo type="autoMin"/>
              <x14:cfvo type="autoMax"/>
              <x14:borderColor rgb="FF63C384"/>
              <x14:negativeFillColor rgb="FFFF0000"/>
              <x14:negativeBorderColor rgb="FFFF0000"/>
              <x14:axisColor rgb="FF000000"/>
            </x14:dataBar>
          </x14:cfRule>
          <xm:sqref>J50</xm:sqref>
        </x14:conditionalFormatting>
        <x14:conditionalFormatting xmlns:xm="http://schemas.microsoft.com/office/excel/2006/main">
          <x14:cfRule type="dataBar" id="{2743625B-2F32-417A-9A3E-B70CA80E73F6}">
            <x14:dataBar minLength="0" maxLength="100" border="1" negativeBarBorderColorSameAsPositive="0">
              <x14:cfvo type="autoMin"/>
              <x14:cfvo type="autoMax"/>
              <x14:borderColor rgb="FFFFB628"/>
              <x14:negativeFillColor rgb="FFFF0000"/>
              <x14:negativeBorderColor rgb="FFFF0000"/>
              <x14:axisColor rgb="FF000000"/>
            </x14:dataBar>
          </x14:cfRule>
          <xm:sqref>M17 M19</xm:sqref>
        </x14:conditionalFormatting>
        <x14:conditionalFormatting xmlns:xm="http://schemas.microsoft.com/office/excel/2006/main">
          <x14:cfRule type="dataBar" id="{C99D46AE-BD67-4823-B149-4EB96055F2FC}">
            <x14:dataBar minLength="0" maxLength="100" border="1" negativeBarBorderColorSameAsPositive="0">
              <x14:cfvo type="autoMin"/>
              <x14:cfvo type="autoMax"/>
              <x14:borderColor rgb="FFFFB628"/>
              <x14:negativeFillColor rgb="FFFF0000"/>
              <x14:negativeBorderColor rgb="FFFF0000"/>
              <x14:axisColor rgb="FF000000"/>
            </x14:dataBar>
          </x14:cfRule>
          <xm:sqref>M29</xm:sqref>
        </x14:conditionalFormatting>
        <x14:conditionalFormatting xmlns:xm="http://schemas.microsoft.com/office/excel/2006/main">
          <x14:cfRule type="dataBar" id="{8A7089D8-DEED-480F-980C-245D9E3D900D}">
            <x14:dataBar minLength="0" maxLength="100" border="1" negativeBarBorderColorSameAsPositive="0">
              <x14:cfvo type="autoMin"/>
              <x14:cfvo type="autoMax"/>
              <x14:borderColor rgb="FFFFB628"/>
              <x14:negativeFillColor rgb="FFFF0000"/>
              <x14:negativeBorderColor rgb="FFFF0000"/>
              <x14:axisColor rgb="FF000000"/>
            </x14:dataBar>
          </x14:cfRule>
          <xm:sqref>M33 M31</xm:sqref>
        </x14:conditionalFormatting>
        <x14:conditionalFormatting xmlns:xm="http://schemas.microsoft.com/office/excel/2006/main">
          <x14:cfRule type="dataBar" id="{E115D597-04D3-49BF-B2C0-0CB0F7B39D24}">
            <x14:dataBar minLength="0" maxLength="100" border="1" negativeBarBorderColorSameAsPositive="0">
              <x14:cfvo type="autoMin"/>
              <x14:cfvo type="autoMax"/>
              <x14:borderColor rgb="FFFFB628"/>
              <x14:negativeFillColor rgb="FFFF0000"/>
              <x14:negativeBorderColor rgb="FFFF0000"/>
              <x14:axisColor rgb="FF000000"/>
            </x14:dataBar>
          </x14:cfRule>
          <xm:sqref>M41</xm:sqref>
        </x14:conditionalFormatting>
        <x14:conditionalFormatting xmlns:xm="http://schemas.microsoft.com/office/excel/2006/main">
          <x14:cfRule type="dataBar" id="{A986B481-C105-49E5-BDD4-EBEF66AE6661}">
            <x14:dataBar minLength="0" maxLength="100" border="1" negativeBarBorderColorSameAsPositive="0">
              <x14:cfvo type="autoMin"/>
              <x14:cfvo type="autoMax"/>
              <x14:borderColor rgb="FFFFB628"/>
              <x14:negativeFillColor rgb="FFFF0000"/>
              <x14:negativeBorderColor rgb="FFFF0000"/>
              <x14:axisColor rgb="FF000000"/>
            </x14:dataBar>
          </x14:cfRule>
          <xm:sqref>M50</xm:sqref>
        </x14:conditionalFormatting>
        <x14:conditionalFormatting xmlns:xm="http://schemas.microsoft.com/office/excel/2006/main">
          <x14:cfRule type="dataBar" id="{5F8C6BCF-AFF0-4E83-AA9F-4357EC10E86C}">
            <x14:dataBar minLength="0" maxLength="100" border="1" negativeBarBorderColorSameAsPositive="0">
              <x14:cfvo type="autoMin"/>
              <x14:cfvo type="autoMax"/>
              <x14:borderColor rgb="FF63C384"/>
              <x14:negativeFillColor rgb="FFFF0000"/>
              <x14:negativeBorderColor rgb="FFFF0000"/>
              <x14:axisColor rgb="FF000000"/>
            </x14:dataBar>
          </x14:cfRule>
          <xm:sqref>N19</xm:sqref>
        </x14:conditionalFormatting>
        <x14:conditionalFormatting xmlns:xm="http://schemas.microsoft.com/office/excel/2006/main">
          <x14:cfRule type="dataBar" id="{0F574A64-12B7-46CC-A689-332E8577F8DE}">
            <x14:dataBar minLength="0" maxLength="100" border="1" negativeBarBorderColorSameAsPositive="0">
              <x14:cfvo type="autoMin"/>
              <x14:cfvo type="autoMax"/>
              <x14:borderColor rgb="FF63C384"/>
              <x14:negativeFillColor rgb="FFFF0000"/>
              <x14:negativeBorderColor rgb="FFFF0000"/>
              <x14:axisColor rgb="FF000000"/>
            </x14:dataBar>
          </x14:cfRule>
          <xm:sqref>N29</xm:sqref>
        </x14:conditionalFormatting>
        <x14:conditionalFormatting xmlns:xm="http://schemas.microsoft.com/office/excel/2006/main">
          <x14:cfRule type="dataBar" id="{F8E9AC8F-6110-4872-B612-A99AEE159563}">
            <x14:dataBar minLength="0" maxLength="100" border="1" negativeBarBorderColorSameAsPositive="0">
              <x14:cfvo type="autoMin"/>
              <x14:cfvo type="autoMax"/>
              <x14:borderColor rgb="FF63C384"/>
              <x14:negativeFillColor rgb="FFFF0000"/>
              <x14:negativeBorderColor rgb="FFFF0000"/>
              <x14:axisColor rgb="FF000000"/>
            </x14:dataBar>
          </x14:cfRule>
          <xm:sqref>N31</xm:sqref>
        </x14:conditionalFormatting>
        <x14:conditionalFormatting xmlns:xm="http://schemas.microsoft.com/office/excel/2006/main">
          <x14:cfRule type="dataBar" id="{13A1ABF4-6DB4-407E-838D-FCFDF8F31903}">
            <x14:dataBar minLength="0" maxLength="100" border="1" negativeBarBorderColorSameAsPositive="0">
              <x14:cfvo type="autoMin"/>
              <x14:cfvo type="autoMax"/>
              <x14:borderColor rgb="FF63C384"/>
              <x14:negativeFillColor rgb="FFFF0000"/>
              <x14:negativeBorderColor rgb="FFFF0000"/>
              <x14:axisColor rgb="FF000000"/>
            </x14:dataBar>
          </x14:cfRule>
          <xm:sqref>N33</xm:sqref>
        </x14:conditionalFormatting>
        <x14:conditionalFormatting xmlns:xm="http://schemas.microsoft.com/office/excel/2006/main">
          <x14:cfRule type="dataBar" id="{EE8A8607-FB60-4348-AEEF-136084E0B94E}">
            <x14:dataBar minLength="0" maxLength="100" border="1" negativeBarBorderColorSameAsPositive="0">
              <x14:cfvo type="autoMin"/>
              <x14:cfvo type="autoMax"/>
              <x14:borderColor rgb="FF63C384"/>
              <x14:negativeFillColor rgb="FFFF0000"/>
              <x14:negativeBorderColor rgb="FFFF0000"/>
              <x14:axisColor rgb="FF000000"/>
            </x14:dataBar>
          </x14:cfRule>
          <xm:sqref>N41</xm:sqref>
        </x14:conditionalFormatting>
        <x14:conditionalFormatting xmlns:xm="http://schemas.microsoft.com/office/excel/2006/main">
          <x14:cfRule type="dataBar" id="{E4BBE631-6F11-4376-95F9-8B01F57AEAD3}">
            <x14:dataBar minLength="0" maxLength="100" border="1" negativeBarBorderColorSameAsPositive="0">
              <x14:cfvo type="autoMin"/>
              <x14:cfvo type="autoMax"/>
              <x14:borderColor rgb="FF63C384"/>
              <x14:negativeFillColor rgb="FFFF0000"/>
              <x14:negativeBorderColor rgb="FFFF0000"/>
              <x14:axisColor rgb="FF000000"/>
            </x14:dataBar>
          </x14:cfRule>
          <xm:sqref>N50</xm:sqref>
        </x14:conditionalFormatting>
        <x14:conditionalFormatting xmlns:xm="http://schemas.microsoft.com/office/excel/2006/main">
          <x14:cfRule type="dataBar" id="{A16C713D-8FD2-4096-B33F-F101A0EA9AF2}">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1C706C47-CB0C-4966-AA54-329F0A376E92}">
            <x14:dataBar minLength="0" maxLength="100" border="1" negativeBarBorderColorSameAsPositive="0">
              <x14:cfvo type="autoMin"/>
              <x14:cfvo type="autoMax"/>
              <x14:borderColor rgb="FF63C384"/>
              <x14:negativeFillColor rgb="FFFF0000"/>
              <x14:negativeBorderColor rgb="FFFF0000"/>
              <x14:axisColor rgb="FF000000"/>
            </x14:dataBar>
          </x14:cfRule>
          <xm:sqref>N17:P17</xm:sqref>
        </x14:conditionalFormatting>
        <x14:conditionalFormatting xmlns:xm="http://schemas.microsoft.com/office/excel/2006/main">
          <x14:cfRule type="dataBar" id="{4950843B-201D-463F-9FCE-228CEDA3C8E6}">
            <x14:dataBar minLength="0" maxLength="100" border="1" negativeBarBorderColorSameAsPositive="0">
              <x14:cfvo type="autoMin"/>
              <x14:cfvo type="autoMax"/>
              <x14:borderColor rgb="FF63C384"/>
              <x14:negativeFillColor rgb="FFFF0000"/>
              <x14:negativeBorderColor rgb="FFFF0000"/>
              <x14:axisColor rgb="FF000000"/>
            </x14:dataBar>
          </x14:cfRule>
          <xm:sqref>N26:P26</xm:sqref>
        </x14:conditionalFormatting>
        <x14:conditionalFormatting xmlns:xm="http://schemas.microsoft.com/office/excel/2006/main">
          <x14:cfRule type="dataBar" id="{C6AF1C8C-8386-4772-9EC7-D7AC860716C5}">
            <x14:dataBar minLength="0" maxLength="100" border="1" negativeBarBorderColorSameAsPositive="0">
              <x14:cfvo type="autoMin"/>
              <x14:cfvo type="autoMax"/>
              <x14:borderColor rgb="FF63C384"/>
              <x14:negativeFillColor rgb="FFFF0000"/>
              <x14:negativeBorderColor rgb="FFFF0000"/>
              <x14:axisColor rgb="FF000000"/>
            </x14:dataBar>
          </x14:cfRule>
          <xm:sqref>N38:P38</xm:sqref>
        </x14:conditionalFormatting>
        <x14:conditionalFormatting xmlns:xm="http://schemas.microsoft.com/office/excel/2006/main">
          <x14:cfRule type="dataBar" id="{7C00E0F0-FF62-4FDF-A8E2-FF2A0A2F0C97}">
            <x14:dataBar minLength="0" maxLength="100" border="1" negativeBarBorderColorSameAsPositive="0">
              <x14:cfvo type="autoMin"/>
              <x14:cfvo type="autoMax"/>
              <x14:borderColor rgb="FF63C384"/>
              <x14:negativeFillColor rgb="FFFF0000"/>
              <x14:negativeBorderColor rgb="FFFF0000"/>
              <x14:axisColor rgb="FF000000"/>
            </x14:dataBar>
          </x14:cfRule>
          <xm:sqref>N47:P47</xm:sqref>
        </x14:conditionalFormatting>
        <x14:conditionalFormatting xmlns:xm="http://schemas.microsoft.com/office/excel/2006/main">
          <x14:cfRule type="dataBar" id="{5184D546-2A98-4FA7-92AA-9010DD1D16E0}">
            <x14:dataBar minLength="0" maxLength="100" border="1" negativeBarBorderColorSameAsPositive="0">
              <x14:cfvo type="autoMin"/>
              <x14:cfvo type="autoMax"/>
              <x14:borderColor rgb="FF63C384"/>
              <x14:negativeFillColor rgb="FFFF0000"/>
              <x14:negativeBorderColor rgb="FFFF0000"/>
              <x14:axisColor rgb="FF000000"/>
            </x14:dataBar>
          </x14:cfRule>
          <xm:sqref>O19</xm:sqref>
        </x14:conditionalFormatting>
        <x14:conditionalFormatting xmlns:xm="http://schemas.microsoft.com/office/excel/2006/main">
          <x14:cfRule type="dataBar" id="{86F8AB06-D400-42D0-9FE5-2702536C8A18}">
            <x14:dataBar minLength="0" maxLength="100" border="1" negativeBarBorderColorSameAsPositive="0">
              <x14:cfvo type="autoMin"/>
              <x14:cfvo type="autoMax"/>
              <x14:borderColor rgb="FF63C384"/>
              <x14:negativeFillColor rgb="FFFF0000"/>
              <x14:negativeBorderColor rgb="FFFF0000"/>
              <x14:axisColor rgb="FF000000"/>
            </x14:dataBar>
          </x14:cfRule>
          <xm:sqref>O29</xm:sqref>
        </x14:conditionalFormatting>
        <x14:conditionalFormatting xmlns:xm="http://schemas.microsoft.com/office/excel/2006/main">
          <x14:cfRule type="dataBar" id="{3D8BE929-B59A-4D53-838B-917BA80A37BB}">
            <x14:dataBar minLength="0" maxLength="100" border="1" negativeBarBorderColorSameAsPositive="0">
              <x14:cfvo type="autoMin"/>
              <x14:cfvo type="autoMax"/>
              <x14:borderColor rgb="FF63C384"/>
              <x14:negativeFillColor rgb="FFFF0000"/>
              <x14:negativeBorderColor rgb="FFFF0000"/>
              <x14:axisColor rgb="FF000000"/>
            </x14:dataBar>
          </x14:cfRule>
          <xm:sqref>O31</xm:sqref>
        </x14:conditionalFormatting>
        <x14:conditionalFormatting xmlns:xm="http://schemas.microsoft.com/office/excel/2006/main">
          <x14:cfRule type="dataBar" id="{17CA4568-7C9B-4111-B12D-972767A5271E}">
            <x14:dataBar minLength="0" maxLength="100" border="1" negativeBarBorderColorSameAsPositive="0">
              <x14:cfvo type="autoMin"/>
              <x14:cfvo type="autoMax"/>
              <x14:borderColor rgb="FF63C384"/>
              <x14:negativeFillColor rgb="FFFF0000"/>
              <x14:negativeBorderColor rgb="FFFF0000"/>
              <x14:axisColor rgb="FF000000"/>
            </x14:dataBar>
          </x14:cfRule>
          <xm:sqref>O33</xm:sqref>
        </x14:conditionalFormatting>
        <x14:conditionalFormatting xmlns:xm="http://schemas.microsoft.com/office/excel/2006/main">
          <x14:cfRule type="dataBar" id="{0817B6E8-AB51-4CC7-99DC-0B0235C4C36D}">
            <x14:dataBar minLength="0" maxLength="100" border="1" negativeBarBorderColorSameAsPositive="0">
              <x14:cfvo type="autoMin"/>
              <x14:cfvo type="autoMax"/>
              <x14:borderColor rgb="FF63C384"/>
              <x14:negativeFillColor rgb="FFFF0000"/>
              <x14:negativeBorderColor rgb="FFFF0000"/>
              <x14:axisColor rgb="FF000000"/>
            </x14:dataBar>
          </x14:cfRule>
          <xm:sqref>O50</xm:sqref>
        </x14:conditionalFormatting>
        <x14:conditionalFormatting xmlns:xm="http://schemas.microsoft.com/office/excel/2006/main">
          <x14:cfRule type="dataBar" id="{BBA13401-616D-403A-AFE0-9A36825038DE}">
            <x14:dataBar minLength="0" maxLength="100" border="1" negativeBarBorderColorSameAsPositive="0">
              <x14:cfvo type="autoMin"/>
              <x14:cfvo type="autoMax"/>
              <x14:borderColor rgb="FF63C384"/>
              <x14:negativeFillColor rgb="FFFF0000"/>
              <x14:negativeBorderColor rgb="FFFF0000"/>
              <x14:axisColor rgb="FF000000"/>
            </x14:dataBar>
          </x14:cfRule>
          <xm:sqref>O41:P41</xm:sqref>
        </x14:conditionalFormatting>
        <x14:conditionalFormatting xmlns:xm="http://schemas.microsoft.com/office/excel/2006/main">
          <x14:cfRule type="dataBar" id="{74E0CD76-5F28-422D-8B3C-EA271B4AE180}">
            <x14:dataBar minLength="0" maxLength="100" border="1" negativeBarBorderColorSameAsPositive="0">
              <x14:cfvo type="autoMin"/>
              <x14:cfvo type="autoMax"/>
              <x14:borderColor rgb="FF63C384"/>
              <x14:negativeFillColor rgb="FFFF0000"/>
              <x14:negativeBorderColor rgb="FFFF0000"/>
              <x14:axisColor rgb="FF000000"/>
            </x14:dataBar>
          </x14:cfRule>
          <xm:sqref>P19</xm:sqref>
        </x14:conditionalFormatting>
        <x14:conditionalFormatting xmlns:xm="http://schemas.microsoft.com/office/excel/2006/main">
          <x14:cfRule type="dataBar" id="{DF9790F6-90EB-4162-B921-DBB9A4E86AC7}">
            <x14:dataBar minLength="0" maxLength="100" border="1" negativeBarBorderColorSameAsPositive="0">
              <x14:cfvo type="autoMin"/>
              <x14:cfvo type="autoMax"/>
              <x14:borderColor rgb="FF63C384"/>
              <x14:negativeFillColor rgb="FFFF0000"/>
              <x14:negativeBorderColor rgb="FFFF0000"/>
              <x14:axisColor rgb="FF000000"/>
            </x14:dataBar>
          </x14:cfRule>
          <xm:sqref>P29</xm:sqref>
        </x14:conditionalFormatting>
        <x14:conditionalFormatting xmlns:xm="http://schemas.microsoft.com/office/excel/2006/main">
          <x14:cfRule type="dataBar" id="{034C13E3-4648-4BC4-B832-EBB3CCECED87}">
            <x14:dataBar minLength="0" maxLength="100" border="1" negativeBarBorderColorSameAsPositive="0">
              <x14:cfvo type="autoMin"/>
              <x14:cfvo type="autoMax"/>
              <x14:borderColor rgb="FF63C384"/>
              <x14:negativeFillColor rgb="FFFF0000"/>
              <x14:negativeBorderColor rgb="FFFF0000"/>
              <x14:axisColor rgb="FF000000"/>
            </x14:dataBar>
          </x14:cfRule>
          <xm:sqref>P31</xm:sqref>
        </x14:conditionalFormatting>
        <x14:conditionalFormatting xmlns:xm="http://schemas.microsoft.com/office/excel/2006/main">
          <x14:cfRule type="dataBar" id="{7EC47008-7B69-43B5-BB03-80842CA83621}">
            <x14:dataBar minLength="0" maxLength="100" border="1" negativeBarBorderColorSameAsPositive="0">
              <x14:cfvo type="autoMin"/>
              <x14:cfvo type="autoMax"/>
              <x14:borderColor rgb="FF63C384"/>
              <x14:negativeFillColor rgb="FFFF0000"/>
              <x14:negativeBorderColor rgb="FFFF0000"/>
              <x14:axisColor rgb="FF000000"/>
            </x14:dataBar>
          </x14:cfRule>
          <xm:sqref>P33</xm:sqref>
        </x14:conditionalFormatting>
        <x14:conditionalFormatting xmlns:xm="http://schemas.microsoft.com/office/excel/2006/main">
          <x14:cfRule type="dataBar" id="{A076DB2D-9740-4846-88AE-841D00763FE7}">
            <x14:dataBar minLength="0" maxLength="100" border="1" negativeBarBorderColorSameAsPositive="0">
              <x14:cfvo type="autoMin"/>
              <x14:cfvo type="autoMax"/>
              <x14:borderColor rgb="FF63C384"/>
              <x14:negativeFillColor rgb="FFFF0000"/>
              <x14:negativeBorderColor rgb="FFFF0000"/>
              <x14:axisColor rgb="FF000000"/>
            </x14:dataBar>
          </x14:cfRule>
          <xm:sqref>P50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0E9D0-E0AA-44D9-991D-EA520F33C3DB}">
  <dimension ref="B2:P85"/>
  <sheetViews>
    <sheetView showGridLines="0" topLeftCell="J1" zoomScale="70" zoomScaleNormal="70" workbookViewId="0">
      <selection activeCell="P12" sqref="M11:P12"/>
    </sheetView>
  </sheetViews>
  <sheetFormatPr baseColWidth="10" defaultColWidth="11.44140625" defaultRowHeight="14.4" x14ac:dyDescent="0.3"/>
  <cols>
    <col min="1" max="1" width="5" style="1" customWidth="1"/>
    <col min="2" max="2" width="31.88671875" style="1" customWidth="1"/>
    <col min="3" max="3" width="31.6640625" style="1" customWidth="1"/>
    <col min="4" max="4" width="21.33203125" style="56" customWidth="1"/>
    <col min="5" max="5" width="19.33203125" style="1" customWidth="1"/>
    <col min="6" max="6" width="15.33203125" style="1" customWidth="1"/>
    <col min="7" max="7" width="49.33203125" style="1" customWidth="1"/>
    <col min="8" max="8" width="50.109375" style="3" customWidth="1"/>
    <col min="9" max="9" width="52" style="4" customWidth="1"/>
    <col min="10" max="10" width="50" style="4" customWidth="1"/>
    <col min="11" max="11" width="3" style="23" customWidth="1"/>
    <col min="12" max="12" width="20.6640625" style="8" customWidth="1"/>
    <col min="13" max="13" width="49.33203125" style="1" customWidth="1"/>
    <col min="14" max="14" width="50.109375" style="3" customWidth="1"/>
    <col min="15" max="15" width="52" style="4" customWidth="1"/>
    <col min="16" max="16" width="50" style="4" customWidth="1"/>
    <col min="17" max="16384" width="11.44140625" style="1"/>
  </cols>
  <sheetData>
    <row r="2" spans="2:16" x14ac:dyDescent="0.3">
      <c r="B2" s="13" t="s">
        <v>326</v>
      </c>
      <c r="C2" s="12" t="s">
        <v>327</v>
      </c>
    </row>
    <row r="3" spans="2:16" x14ac:dyDescent="0.3">
      <c r="E3" s="12"/>
      <c r="F3" s="11"/>
    </row>
    <row r="4" spans="2:16" ht="18" x14ac:dyDescent="0.35">
      <c r="B4" s="72" t="s">
        <v>323</v>
      </c>
      <c r="C4" s="72"/>
      <c r="E4" s="11"/>
      <c r="F4" s="11"/>
      <c r="G4" s="44"/>
      <c r="M4" s="44"/>
    </row>
    <row r="5" spans="2:16" ht="15.6" x14ac:dyDescent="0.3">
      <c r="B5" s="64" t="s">
        <v>663</v>
      </c>
      <c r="C5" s="65">
        <v>0</v>
      </c>
      <c r="E5" s="11"/>
      <c r="F5" s="11"/>
      <c r="H5" s="1"/>
      <c r="N5" s="1"/>
    </row>
    <row r="6" spans="2:16" ht="15.6" x14ac:dyDescent="0.3">
      <c r="B6" s="64" t="s">
        <v>664</v>
      </c>
      <c r="C6" s="65">
        <v>0.25</v>
      </c>
      <c r="E6" s="11"/>
      <c r="F6" s="11"/>
      <c r="H6" s="1"/>
      <c r="N6" s="1"/>
    </row>
    <row r="7" spans="2:16" ht="15.6" x14ac:dyDescent="0.3">
      <c r="B7" s="64" t="s">
        <v>662</v>
      </c>
      <c r="C7" s="65">
        <v>0.5</v>
      </c>
      <c r="E7" s="11"/>
      <c r="F7" s="11"/>
      <c r="H7" s="1"/>
      <c r="N7" s="1"/>
    </row>
    <row r="8" spans="2:16" ht="15.6" x14ac:dyDescent="0.3">
      <c r="B8" s="64" t="s">
        <v>665</v>
      </c>
      <c r="C8" s="65">
        <v>0.75</v>
      </c>
      <c r="E8" s="11"/>
      <c r="F8" s="11"/>
      <c r="H8" s="1"/>
      <c r="N8" s="1"/>
    </row>
    <row r="9" spans="2:16" ht="15.6" x14ac:dyDescent="0.3">
      <c r="B9" s="64" t="s">
        <v>666</v>
      </c>
      <c r="C9" s="65">
        <v>1</v>
      </c>
      <c r="E9" s="11"/>
      <c r="F9" s="11"/>
      <c r="H9" s="1"/>
      <c r="N9" s="1"/>
    </row>
    <row r="10" spans="2:16" ht="36.75" customHeight="1" x14ac:dyDescent="0.3">
      <c r="B10" s="11"/>
      <c r="C10" s="11"/>
      <c r="E10" s="11"/>
      <c r="F10" s="11"/>
    </row>
    <row r="11" spans="2:16" ht="21" x14ac:dyDescent="0.3">
      <c r="B11" s="11"/>
      <c r="C11" s="11"/>
      <c r="E11" s="11"/>
      <c r="F11" s="11"/>
      <c r="H11" s="68" t="s">
        <v>623</v>
      </c>
      <c r="I11" s="68"/>
      <c r="J11" s="68"/>
      <c r="N11" s="68" t="s">
        <v>669</v>
      </c>
      <c r="O11" s="68"/>
      <c r="P11" s="68"/>
    </row>
    <row r="12" spans="2:16" ht="21" x14ac:dyDescent="0.3">
      <c r="B12" s="68" t="s">
        <v>0</v>
      </c>
      <c r="C12" s="68"/>
      <c r="D12" s="68" t="s">
        <v>1</v>
      </c>
      <c r="E12" s="68"/>
      <c r="F12" s="68" t="s">
        <v>290</v>
      </c>
      <c r="G12" s="68"/>
      <c r="H12" s="18" t="s">
        <v>286</v>
      </c>
      <c r="I12" s="18" t="s">
        <v>287</v>
      </c>
      <c r="J12" s="18" t="s">
        <v>288</v>
      </c>
      <c r="M12" s="18" t="s">
        <v>668</v>
      </c>
      <c r="N12" s="18" t="s">
        <v>286</v>
      </c>
      <c r="O12" s="18" t="s">
        <v>287</v>
      </c>
      <c r="P12" s="18" t="s">
        <v>288</v>
      </c>
    </row>
    <row r="13" spans="2:16" s="16" customFormat="1" ht="18" x14ac:dyDescent="0.35">
      <c r="B13" s="19" t="s">
        <v>2</v>
      </c>
      <c r="C13" s="20">
        <f>AVERAGE(E13,E34,E63,E72)</f>
        <v>0</v>
      </c>
      <c r="D13" s="58" t="s">
        <v>3</v>
      </c>
      <c r="E13" s="21">
        <f>AVERAGE(G16,G18,G20,G22,G24,G26,G28,G30)</f>
        <v>0</v>
      </c>
      <c r="F13" s="32"/>
      <c r="G13" s="32"/>
      <c r="H13" s="22">
        <f>AVERAGE(H16,H18,H20,H22,H24,H24,H26,H28,H30)</f>
        <v>0</v>
      </c>
      <c r="I13" s="22">
        <f>AVERAGE(I16,I18,I20,I22,I24,I24,I26,I28,I30)</f>
        <v>0</v>
      </c>
      <c r="J13" s="22">
        <f>AVERAGE(J16,J18,J20,J22,J24,J24,J26,J28,J30)</f>
        <v>0</v>
      </c>
      <c r="K13" s="45"/>
      <c r="L13" s="17"/>
      <c r="M13" s="32"/>
      <c r="N13" s="22"/>
      <c r="O13" s="22"/>
      <c r="P13" s="22"/>
    </row>
    <row r="14" spans="2:16" s="23" customFormat="1" ht="9.75" customHeight="1" x14ac:dyDescent="0.3">
      <c r="D14" s="57"/>
    </row>
    <row r="15" spans="2:16" ht="69" x14ac:dyDescent="0.3">
      <c r="B15" s="70"/>
      <c r="C15" s="70"/>
      <c r="D15" s="75"/>
      <c r="E15" s="75"/>
      <c r="F15" s="69" t="s">
        <v>4</v>
      </c>
      <c r="G15" s="24" t="s">
        <v>5</v>
      </c>
      <c r="H15" s="25" t="s">
        <v>322</v>
      </c>
      <c r="I15" s="25" t="s">
        <v>272</v>
      </c>
      <c r="J15" s="25" t="s">
        <v>273</v>
      </c>
      <c r="M15" s="24" t="s">
        <v>5</v>
      </c>
      <c r="N15" s="25"/>
      <c r="O15" s="25"/>
      <c r="P15" s="25"/>
    </row>
    <row r="16" spans="2:16" x14ac:dyDescent="0.3">
      <c r="B16" s="70"/>
      <c r="C16" s="70"/>
      <c r="D16" s="75"/>
      <c r="E16" s="75"/>
      <c r="F16" s="69"/>
      <c r="G16" s="26">
        <f>AVERAGE(H16:J16)</f>
        <v>0</v>
      </c>
      <c r="H16" s="27">
        <v>0</v>
      </c>
      <c r="I16" s="27">
        <v>0</v>
      </c>
      <c r="J16" s="27">
        <v>0</v>
      </c>
      <c r="M16" s="26"/>
      <c r="N16" s="27"/>
      <c r="O16" s="27"/>
      <c r="P16" s="27"/>
    </row>
    <row r="17" spans="2:16" ht="41.4" x14ac:dyDescent="0.3">
      <c r="B17" s="70"/>
      <c r="C17" s="70"/>
      <c r="D17" s="75"/>
      <c r="E17" s="75"/>
      <c r="F17" s="69" t="s">
        <v>6</v>
      </c>
      <c r="G17" s="24" t="s">
        <v>7</v>
      </c>
      <c r="H17" s="25" t="s">
        <v>274</v>
      </c>
      <c r="I17" s="25" t="s">
        <v>275</v>
      </c>
      <c r="J17" s="28" t="s">
        <v>289</v>
      </c>
      <c r="M17" s="24" t="s">
        <v>7</v>
      </c>
      <c r="N17" s="25"/>
      <c r="O17" s="25"/>
      <c r="P17" s="28"/>
    </row>
    <row r="18" spans="2:16" x14ac:dyDescent="0.3">
      <c r="B18" s="70"/>
      <c r="C18" s="70"/>
      <c r="D18" s="75"/>
      <c r="E18" s="75"/>
      <c r="F18" s="69"/>
      <c r="G18" s="26">
        <f>AVERAGE(H18:J18)</f>
        <v>0</v>
      </c>
      <c r="H18" s="27">
        <v>0</v>
      </c>
      <c r="I18" s="27">
        <v>0</v>
      </c>
      <c r="J18" s="27">
        <v>0</v>
      </c>
      <c r="M18" s="26"/>
      <c r="N18" s="27"/>
      <c r="O18" s="27"/>
      <c r="P18" s="27"/>
    </row>
    <row r="19" spans="2:16" s="2" customFormat="1" ht="27.6" x14ac:dyDescent="0.3">
      <c r="B19" s="70"/>
      <c r="C19" s="70"/>
      <c r="D19" s="75"/>
      <c r="E19" s="75"/>
      <c r="F19" s="69" t="s">
        <v>8</v>
      </c>
      <c r="G19" s="24" t="s">
        <v>9</v>
      </c>
      <c r="H19" s="25" t="s">
        <v>325</v>
      </c>
      <c r="I19" s="25" t="s">
        <v>276</v>
      </c>
      <c r="J19" s="25" t="s">
        <v>277</v>
      </c>
      <c r="K19" s="23"/>
      <c r="L19" s="9"/>
      <c r="M19" s="24" t="s">
        <v>9</v>
      </c>
      <c r="N19" s="25"/>
      <c r="O19" s="25"/>
      <c r="P19" s="25"/>
    </row>
    <row r="20" spans="2:16" s="2" customFormat="1" x14ac:dyDescent="0.3">
      <c r="B20" s="70"/>
      <c r="C20" s="70"/>
      <c r="D20" s="75"/>
      <c r="E20" s="75"/>
      <c r="F20" s="69"/>
      <c r="G20" s="26">
        <f>AVERAGE(H20:J20)</f>
        <v>0</v>
      </c>
      <c r="H20" s="27">
        <v>0</v>
      </c>
      <c r="I20" s="27">
        <v>0</v>
      </c>
      <c r="J20" s="27">
        <v>0</v>
      </c>
      <c r="K20" s="23"/>
      <c r="M20" s="26"/>
      <c r="N20" s="27"/>
      <c r="O20" s="27"/>
      <c r="P20" s="27"/>
    </row>
    <row r="21" spans="2:16" ht="27.6" x14ac:dyDescent="0.3">
      <c r="B21" s="70"/>
      <c r="C21" s="70"/>
      <c r="D21" s="75"/>
      <c r="E21" s="75"/>
      <c r="F21" s="69" t="s">
        <v>10</v>
      </c>
      <c r="G21" s="24" t="s">
        <v>11</v>
      </c>
      <c r="H21" s="25" t="s">
        <v>278</v>
      </c>
      <c r="I21" s="25" t="s">
        <v>279</v>
      </c>
      <c r="J21" s="25" t="s">
        <v>280</v>
      </c>
      <c r="M21" s="24" t="s">
        <v>11</v>
      </c>
      <c r="N21" s="25"/>
      <c r="O21" s="25"/>
      <c r="P21" s="25"/>
    </row>
    <row r="22" spans="2:16" x14ac:dyDescent="0.3">
      <c r="B22" s="70"/>
      <c r="C22" s="70"/>
      <c r="D22" s="75"/>
      <c r="E22" s="75"/>
      <c r="F22" s="69"/>
      <c r="G22" s="26">
        <f>AVERAGE(H22:J22)</f>
        <v>0</v>
      </c>
      <c r="H22" s="27">
        <v>0</v>
      </c>
      <c r="I22" s="27">
        <v>0</v>
      </c>
      <c r="J22" s="27">
        <v>0</v>
      </c>
      <c r="M22" s="26"/>
      <c r="N22" s="27"/>
      <c r="O22" s="27"/>
      <c r="P22" s="27"/>
    </row>
    <row r="23" spans="2:16" ht="69" x14ac:dyDescent="0.3">
      <c r="B23" s="70"/>
      <c r="C23" s="70"/>
      <c r="D23" s="75"/>
      <c r="E23" s="75"/>
      <c r="F23" s="69" t="s">
        <v>12</v>
      </c>
      <c r="G23" s="24" t="s">
        <v>13</v>
      </c>
      <c r="H23" s="25" t="s">
        <v>285</v>
      </c>
      <c r="I23" s="25" t="s">
        <v>324</v>
      </c>
      <c r="J23" s="28" t="s">
        <v>289</v>
      </c>
      <c r="M23" s="24" t="s">
        <v>13</v>
      </c>
      <c r="N23" s="25"/>
      <c r="O23" s="25"/>
      <c r="P23" s="28"/>
    </row>
    <row r="24" spans="2:16" x14ac:dyDescent="0.3">
      <c r="B24" s="70"/>
      <c r="C24" s="70"/>
      <c r="D24" s="75"/>
      <c r="E24" s="75"/>
      <c r="F24" s="69"/>
      <c r="G24" s="26">
        <f>AVERAGE(H24:I24)</f>
        <v>0</v>
      </c>
      <c r="H24" s="27">
        <v>0</v>
      </c>
      <c r="I24" s="27">
        <v>0</v>
      </c>
      <c r="J24" s="27">
        <v>0</v>
      </c>
      <c r="M24" s="26"/>
      <c r="N24" s="27"/>
      <c r="O24" s="27"/>
      <c r="P24" s="27"/>
    </row>
    <row r="25" spans="2:16" ht="41.4" x14ac:dyDescent="0.3">
      <c r="B25" s="70"/>
      <c r="C25" s="70"/>
      <c r="D25" s="75"/>
      <c r="E25" s="75"/>
      <c r="F25" s="69" t="s">
        <v>14</v>
      </c>
      <c r="G25" s="24" t="s">
        <v>15</v>
      </c>
      <c r="H25" s="25" t="s">
        <v>281</v>
      </c>
      <c r="I25" s="25" t="s">
        <v>282</v>
      </c>
      <c r="J25" s="28" t="s">
        <v>289</v>
      </c>
      <c r="M25" s="24" t="s">
        <v>15</v>
      </c>
      <c r="N25" s="25"/>
      <c r="O25" s="25"/>
      <c r="P25" s="28"/>
    </row>
    <row r="26" spans="2:16" x14ac:dyDescent="0.3">
      <c r="B26" s="70"/>
      <c r="C26" s="70"/>
      <c r="D26" s="75"/>
      <c r="E26" s="75"/>
      <c r="F26" s="69"/>
      <c r="G26" s="26">
        <f>AVERAGE(H26:I26)</f>
        <v>0</v>
      </c>
      <c r="H26" s="27">
        <v>0</v>
      </c>
      <c r="I26" s="27">
        <v>0</v>
      </c>
      <c r="J26" s="27">
        <v>0</v>
      </c>
      <c r="M26" s="26"/>
      <c r="N26" s="27"/>
      <c r="O26" s="27"/>
      <c r="P26" s="27"/>
    </row>
    <row r="27" spans="2:16" ht="69" x14ac:dyDescent="0.3">
      <c r="B27" s="70"/>
      <c r="C27" s="70"/>
      <c r="D27" s="75"/>
      <c r="E27" s="75"/>
      <c r="F27" s="69" t="s">
        <v>16</v>
      </c>
      <c r="G27" s="24" t="s">
        <v>328</v>
      </c>
      <c r="H27" s="25" t="s">
        <v>329</v>
      </c>
      <c r="I27" s="25" t="s">
        <v>330</v>
      </c>
      <c r="J27" s="28" t="s">
        <v>289</v>
      </c>
      <c r="M27" s="24" t="s">
        <v>328</v>
      </c>
      <c r="N27" s="25"/>
      <c r="O27" s="25"/>
      <c r="P27" s="28"/>
    </row>
    <row r="28" spans="2:16" x14ac:dyDescent="0.3">
      <c r="B28" s="70"/>
      <c r="C28" s="70"/>
      <c r="D28" s="75"/>
      <c r="E28" s="75"/>
      <c r="F28" s="69"/>
      <c r="G28" s="26">
        <f>AVERAGE(H28:I28)</f>
        <v>0</v>
      </c>
      <c r="H28" s="27">
        <v>0</v>
      </c>
      <c r="I28" s="27">
        <v>0</v>
      </c>
      <c r="J28" s="27">
        <v>0</v>
      </c>
      <c r="M28" s="26"/>
      <c r="N28" s="27"/>
      <c r="O28" s="27"/>
      <c r="P28" s="27"/>
    </row>
    <row r="29" spans="2:16" ht="41.4" x14ac:dyDescent="0.3">
      <c r="B29" s="70"/>
      <c r="C29" s="70"/>
      <c r="D29" s="75"/>
      <c r="E29" s="75"/>
      <c r="F29" s="69" t="s">
        <v>17</v>
      </c>
      <c r="G29" s="24" t="s">
        <v>18</v>
      </c>
      <c r="H29" s="25" t="s">
        <v>283</v>
      </c>
      <c r="I29" s="25" t="s">
        <v>284</v>
      </c>
      <c r="J29" s="28" t="s">
        <v>289</v>
      </c>
      <c r="M29" s="24" t="s">
        <v>18</v>
      </c>
      <c r="N29" s="25"/>
      <c r="O29" s="25"/>
      <c r="P29" s="28"/>
    </row>
    <row r="30" spans="2:16" x14ac:dyDescent="0.3">
      <c r="B30" s="70"/>
      <c r="C30" s="70"/>
      <c r="D30" s="75"/>
      <c r="E30" s="75"/>
      <c r="F30" s="69"/>
      <c r="G30" s="26">
        <f>AVERAGE(H30:I30)</f>
        <v>0</v>
      </c>
      <c r="H30" s="27">
        <v>0</v>
      </c>
      <c r="I30" s="27">
        <v>0</v>
      </c>
      <c r="J30" s="27">
        <v>0</v>
      </c>
      <c r="M30" s="26"/>
      <c r="N30" s="27"/>
      <c r="O30" s="27"/>
      <c r="P30" s="27"/>
    </row>
    <row r="31" spans="2:16" ht="45.75" customHeight="1" x14ac:dyDescent="0.3">
      <c r="B31" s="5"/>
      <c r="C31" s="5"/>
      <c r="D31" s="6"/>
      <c r="E31" s="5"/>
      <c r="F31" s="6"/>
      <c r="G31" s="7"/>
      <c r="I31" s="3"/>
      <c r="J31" s="3"/>
      <c r="L31" s="10"/>
      <c r="M31" s="7"/>
      <c r="O31" s="3"/>
      <c r="P31" s="3"/>
    </row>
    <row r="32" spans="2:16" ht="21" x14ac:dyDescent="0.3">
      <c r="B32" s="5"/>
      <c r="C32" s="5"/>
      <c r="D32" s="6"/>
      <c r="E32" s="5"/>
      <c r="F32" s="11"/>
      <c r="H32" s="68" t="s">
        <v>623</v>
      </c>
      <c r="I32" s="68"/>
      <c r="J32" s="68"/>
      <c r="L32" s="10"/>
      <c r="N32" s="68" t="s">
        <v>669</v>
      </c>
      <c r="O32" s="68"/>
      <c r="P32" s="68"/>
    </row>
    <row r="33" spans="2:16" ht="21" x14ac:dyDescent="0.3">
      <c r="B33" s="5"/>
      <c r="C33" s="5"/>
      <c r="D33" s="6"/>
      <c r="E33" s="5"/>
      <c r="F33" s="68" t="s">
        <v>290</v>
      </c>
      <c r="G33" s="68"/>
      <c r="H33" s="18" t="s">
        <v>286</v>
      </c>
      <c r="I33" s="18" t="s">
        <v>287</v>
      </c>
      <c r="J33" s="18" t="s">
        <v>288</v>
      </c>
      <c r="L33" s="10"/>
      <c r="M33" s="18" t="s">
        <v>668</v>
      </c>
      <c r="N33" s="18" t="s">
        <v>286</v>
      </c>
      <c r="O33" s="18" t="s">
        <v>287</v>
      </c>
      <c r="P33" s="18" t="s">
        <v>288</v>
      </c>
    </row>
    <row r="34" spans="2:16" s="16" customFormat="1" ht="18" x14ac:dyDescent="0.35">
      <c r="B34" s="19" t="s">
        <v>2</v>
      </c>
      <c r="C34" s="20"/>
      <c r="D34" s="58" t="s">
        <v>19</v>
      </c>
      <c r="E34" s="21">
        <f>AVERAGE(G37,G39,G41,G43,G45,G47,G49,G51,G53,G55,G57,G59)</f>
        <v>0</v>
      </c>
      <c r="F34" s="32"/>
      <c r="G34" s="32"/>
      <c r="H34" s="22">
        <f>AVERAGE(H37,H39,H41,H43,H45,H45,H47,H49,H51,H53,H55,H57,H59)</f>
        <v>0</v>
      </c>
      <c r="I34" s="22">
        <f t="shared" ref="I34:J34" si="0">AVERAGE(I37,I39,I41,I43,I45,I45,I47,I49,I51,I53,I55,I57,I59)</f>
        <v>0</v>
      </c>
      <c r="J34" s="22">
        <f t="shared" si="0"/>
        <v>0</v>
      </c>
      <c r="K34" s="45"/>
      <c r="L34" s="17"/>
      <c r="M34" s="32"/>
      <c r="N34" s="22"/>
      <c r="O34" s="22"/>
      <c r="P34" s="22"/>
    </row>
    <row r="35" spans="2:16" ht="8.25" customHeight="1" x14ac:dyDescent="0.3">
      <c r="B35" s="5"/>
      <c r="C35" s="5"/>
      <c r="D35" s="6"/>
      <c r="E35" s="5"/>
      <c r="F35" s="6"/>
      <c r="G35" s="7"/>
      <c r="I35" s="3"/>
      <c r="J35" s="3"/>
      <c r="L35" s="10"/>
      <c r="M35" s="7"/>
      <c r="O35" s="3"/>
      <c r="P35" s="3"/>
    </row>
    <row r="36" spans="2:16" ht="55.2" x14ac:dyDescent="0.3">
      <c r="B36" s="70"/>
      <c r="C36" s="70"/>
      <c r="D36" s="71"/>
      <c r="E36" s="71"/>
      <c r="F36" s="69" t="s">
        <v>20</v>
      </c>
      <c r="G36" s="24" t="s">
        <v>21</v>
      </c>
      <c r="H36" s="25" t="s">
        <v>291</v>
      </c>
      <c r="I36" s="25" t="s">
        <v>292</v>
      </c>
      <c r="J36" s="25" t="s">
        <v>292</v>
      </c>
      <c r="M36" s="24" t="s">
        <v>21</v>
      </c>
      <c r="N36" s="25"/>
      <c r="O36" s="25"/>
      <c r="P36" s="25"/>
    </row>
    <row r="37" spans="2:16" x14ac:dyDescent="0.3">
      <c r="B37" s="70"/>
      <c r="C37" s="70"/>
      <c r="D37" s="71"/>
      <c r="E37" s="71"/>
      <c r="F37" s="69"/>
      <c r="G37" s="26">
        <f>AVERAGE(H37:J37)</f>
        <v>0</v>
      </c>
      <c r="H37" s="27">
        <v>0</v>
      </c>
      <c r="I37" s="27">
        <v>0</v>
      </c>
      <c r="J37" s="27">
        <v>0</v>
      </c>
      <c r="M37" s="26"/>
      <c r="N37" s="27"/>
      <c r="O37" s="27"/>
      <c r="P37" s="27"/>
    </row>
    <row r="38" spans="2:16" ht="82.8" x14ac:dyDescent="0.3">
      <c r="B38" s="70"/>
      <c r="C38" s="70"/>
      <c r="D38" s="71"/>
      <c r="E38" s="71"/>
      <c r="F38" s="69" t="s">
        <v>22</v>
      </c>
      <c r="G38" s="24" t="s">
        <v>23</v>
      </c>
      <c r="H38" s="25" t="s">
        <v>293</v>
      </c>
      <c r="I38" s="25" t="s">
        <v>294</v>
      </c>
      <c r="J38" s="46" t="s">
        <v>295</v>
      </c>
      <c r="M38" s="24" t="s">
        <v>23</v>
      </c>
      <c r="N38" s="25"/>
      <c r="O38" s="25"/>
      <c r="P38" s="46"/>
    </row>
    <row r="39" spans="2:16" x14ac:dyDescent="0.3">
      <c r="B39" s="70"/>
      <c r="C39" s="70"/>
      <c r="D39" s="71"/>
      <c r="E39" s="71"/>
      <c r="F39" s="69"/>
      <c r="G39" s="26">
        <f>AVERAGE(H39:J39)</f>
        <v>0</v>
      </c>
      <c r="H39" s="27">
        <v>0</v>
      </c>
      <c r="I39" s="27">
        <v>0</v>
      </c>
      <c r="J39" s="27">
        <v>0</v>
      </c>
      <c r="M39" s="26"/>
      <c r="N39" s="27"/>
      <c r="O39" s="27"/>
      <c r="P39" s="27"/>
    </row>
    <row r="40" spans="2:16" s="2" customFormat="1" ht="69" x14ac:dyDescent="0.3">
      <c r="B40" s="70"/>
      <c r="C40" s="70"/>
      <c r="D40" s="71"/>
      <c r="E40" s="71"/>
      <c r="F40" s="69" t="s">
        <v>24</v>
      </c>
      <c r="G40" s="24" t="s">
        <v>25</v>
      </c>
      <c r="H40" s="25" t="s">
        <v>296</v>
      </c>
      <c r="I40" s="25" t="s">
        <v>297</v>
      </c>
      <c r="J40" s="25" t="s">
        <v>298</v>
      </c>
      <c r="K40" s="23"/>
      <c r="L40" s="9"/>
      <c r="M40" s="24" t="s">
        <v>25</v>
      </c>
      <c r="N40" s="25"/>
      <c r="O40" s="25"/>
      <c r="P40" s="25"/>
    </row>
    <row r="41" spans="2:16" s="2" customFormat="1" x14ac:dyDescent="0.3">
      <c r="B41" s="70"/>
      <c r="C41" s="70"/>
      <c r="D41" s="71"/>
      <c r="E41" s="71"/>
      <c r="F41" s="69"/>
      <c r="G41" s="26">
        <f>AVERAGE(H41:J41)</f>
        <v>0</v>
      </c>
      <c r="H41" s="27">
        <v>0</v>
      </c>
      <c r="I41" s="27">
        <v>0</v>
      </c>
      <c r="J41" s="27">
        <v>0</v>
      </c>
      <c r="K41" s="23"/>
      <c r="M41" s="26"/>
      <c r="N41" s="27"/>
      <c r="O41" s="27"/>
      <c r="P41" s="27"/>
    </row>
    <row r="42" spans="2:16" ht="41.4" x14ac:dyDescent="0.3">
      <c r="B42" s="70"/>
      <c r="C42" s="70"/>
      <c r="D42" s="71"/>
      <c r="E42" s="71"/>
      <c r="F42" s="69" t="s">
        <v>26</v>
      </c>
      <c r="G42" s="24" t="s">
        <v>27</v>
      </c>
      <c r="H42" s="25" t="s">
        <v>299</v>
      </c>
      <c r="I42" s="25" t="s">
        <v>300</v>
      </c>
      <c r="J42" s="25" t="s">
        <v>301</v>
      </c>
      <c r="M42" s="24" t="s">
        <v>27</v>
      </c>
      <c r="N42" s="25"/>
      <c r="O42" s="25"/>
      <c r="P42" s="25"/>
    </row>
    <row r="43" spans="2:16" x14ac:dyDescent="0.3">
      <c r="B43" s="70"/>
      <c r="C43" s="70"/>
      <c r="D43" s="71"/>
      <c r="E43" s="71"/>
      <c r="F43" s="69"/>
      <c r="G43" s="26">
        <f>AVERAGE(H43:J43)</f>
        <v>0</v>
      </c>
      <c r="H43" s="27">
        <v>0</v>
      </c>
      <c r="I43" s="27">
        <v>0</v>
      </c>
      <c r="J43" s="27">
        <v>0</v>
      </c>
      <c r="M43" s="26"/>
      <c r="N43" s="27"/>
      <c r="O43" s="27"/>
      <c r="P43" s="27"/>
    </row>
    <row r="44" spans="2:16" ht="110.4" x14ac:dyDescent="0.3">
      <c r="B44" s="70"/>
      <c r="C44" s="70"/>
      <c r="D44" s="71"/>
      <c r="E44" s="71"/>
      <c r="F44" s="69" t="s">
        <v>28</v>
      </c>
      <c r="G44" s="24" t="s">
        <v>29</v>
      </c>
      <c r="H44" s="25" t="s">
        <v>302</v>
      </c>
      <c r="I44" s="25" t="s">
        <v>303</v>
      </c>
      <c r="J44" s="46" t="s">
        <v>304</v>
      </c>
      <c r="M44" s="24" t="s">
        <v>29</v>
      </c>
      <c r="N44" s="25"/>
      <c r="O44" s="25"/>
      <c r="P44" s="46"/>
    </row>
    <row r="45" spans="2:16" x14ac:dyDescent="0.3">
      <c r="B45" s="70"/>
      <c r="C45" s="70"/>
      <c r="D45" s="71"/>
      <c r="E45" s="71"/>
      <c r="F45" s="69"/>
      <c r="G45" s="26">
        <f>AVERAGE(H45:J45)</f>
        <v>0</v>
      </c>
      <c r="H45" s="27">
        <v>0</v>
      </c>
      <c r="I45" s="27">
        <v>0</v>
      </c>
      <c r="J45" s="27">
        <v>0</v>
      </c>
      <c r="M45" s="26"/>
      <c r="N45" s="27"/>
      <c r="O45" s="27"/>
      <c r="P45" s="27"/>
    </row>
    <row r="46" spans="2:16" ht="69" x14ac:dyDescent="0.3">
      <c r="B46" s="70"/>
      <c r="C46" s="70"/>
      <c r="D46" s="71"/>
      <c r="E46" s="71"/>
      <c r="F46" s="69" t="s">
        <v>30</v>
      </c>
      <c r="G46" s="24" t="s">
        <v>31</v>
      </c>
      <c r="H46" s="25" t="s">
        <v>305</v>
      </c>
      <c r="I46" s="25" t="s">
        <v>306</v>
      </c>
      <c r="J46" s="46" t="s">
        <v>307</v>
      </c>
      <c r="M46" s="24" t="s">
        <v>31</v>
      </c>
      <c r="N46" s="25"/>
      <c r="O46" s="25"/>
      <c r="P46" s="46"/>
    </row>
    <row r="47" spans="2:16" x14ac:dyDescent="0.3">
      <c r="B47" s="70"/>
      <c r="C47" s="70"/>
      <c r="D47" s="71"/>
      <c r="E47" s="71"/>
      <c r="F47" s="69"/>
      <c r="G47" s="26">
        <f>AVERAGE(H47:J47)</f>
        <v>0</v>
      </c>
      <c r="H47" s="27">
        <v>0</v>
      </c>
      <c r="I47" s="27">
        <v>0</v>
      </c>
      <c r="J47" s="27">
        <v>0</v>
      </c>
      <c r="M47" s="26"/>
      <c r="N47" s="27"/>
      <c r="O47" s="27"/>
      <c r="P47" s="27"/>
    </row>
    <row r="48" spans="2:16" ht="96.6" x14ac:dyDescent="0.3">
      <c r="B48" s="70"/>
      <c r="C48" s="70"/>
      <c r="D48" s="71"/>
      <c r="E48" s="71"/>
      <c r="F48" s="69" t="s">
        <v>32</v>
      </c>
      <c r="G48" s="24" t="s">
        <v>33</v>
      </c>
      <c r="H48" s="25" t="s">
        <v>308</v>
      </c>
      <c r="I48" s="25" t="s">
        <v>309</v>
      </c>
      <c r="J48" s="46" t="s">
        <v>310</v>
      </c>
      <c r="M48" s="24" t="s">
        <v>33</v>
      </c>
      <c r="N48" s="25"/>
      <c r="O48" s="25"/>
      <c r="P48" s="46"/>
    </row>
    <row r="49" spans="2:16" x14ac:dyDescent="0.3">
      <c r="B49" s="70"/>
      <c r="C49" s="70"/>
      <c r="D49" s="71"/>
      <c r="E49" s="71"/>
      <c r="F49" s="69"/>
      <c r="G49" s="26">
        <f>AVERAGE(H49:J49)</f>
        <v>0</v>
      </c>
      <c r="H49" s="27">
        <v>0</v>
      </c>
      <c r="I49" s="27">
        <v>0</v>
      </c>
      <c r="J49" s="27">
        <v>0</v>
      </c>
      <c r="M49" s="26"/>
      <c r="N49" s="27"/>
      <c r="O49" s="27"/>
      <c r="P49" s="27"/>
    </row>
    <row r="50" spans="2:16" ht="41.4" x14ac:dyDescent="0.3">
      <c r="B50" s="70"/>
      <c r="C50" s="70"/>
      <c r="D50" s="71"/>
      <c r="E50" s="71"/>
      <c r="F50" s="69" t="s">
        <v>34</v>
      </c>
      <c r="G50" s="24" t="s">
        <v>35</v>
      </c>
      <c r="H50" s="25" t="s">
        <v>311</v>
      </c>
      <c r="I50" s="25" t="s">
        <v>312</v>
      </c>
      <c r="J50" s="46" t="s">
        <v>313</v>
      </c>
      <c r="M50" s="24" t="s">
        <v>35</v>
      </c>
      <c r="N50" s="25"/>
      <c r="O50" s="25"/>
      <c r="P50" s="46"/>
    </row>
    <row r="51" spans="2:16" x14ac:dyDescent="0.3">
      <c r="B51" s="70"/>
      <c r="C51" s="70"/>
      <c r="D51" s="71"/>
      <c r="E51" s="71"/>
      <c r="F51" s="69"/>
      <c r="G51" s="26">
        <f>AVERAGE(H51:J51)</f>
        <v>0</v>
      </c>
      <c r="H51" s="27">
        <v>0</v>
      </c>
      <c r="I51" s="27">
        <v>0</v>
      </c>
      <c r="J51" s="27">
        <v>0</v>
      </c>
      <c r="M51" s="26"/>
      <c r="N51" s="27"/>
      <c r="O51" s="27"/>
      <c r="P51" s="27"/>
    </row>
    <row r="52" spans="2:16" ht="55.2" x14ac:dyDescent="0.3">
      <c r="B52" s="70"/>
      <c r="C52" s="70"/>
      <c r="D52" s="71"/>
      <c r="E52" s="71"/>
      <c r="F52" s="69" t="s">
        <v>36</v>
      </c>
      <c r="G52" s="24" t="s">
        <v>37</v>
      </c>
      <c r="H52" s="25" t="s">
        <v>314</v>
      </c>
      <c r="I52" s="60" t="s">
        <v>289</v>
      </c>
      <c r="J52" s="28" t="s">
        <v>289</v>
      </c>
      <c r="M52" s="24" t="s">
        <v>37</v>
      </c>
      <c r="N52" s="25"/>
      <c r="O52" s="60"/>
      <c r="P52" s="28"/>
    </row>
    <row r="53" spans="2:16" x14ac:dyDescent="0.3">
      <c r="B53" s="70"/>
      <c r="C53" s="70"/>
      <c r="D53" s="71"/>
      <c r="E53" s="71"/>
      <c r="F53" s="69"/>
      <c r="G53" s="26">
        <f>AVERAGE(H53)</f>
        <v>0</v>
      </c>
      <c r="H53" s="27">
        <v>0</v>
      </c>
      <c r="I53" s="27">
        <v>0</v>
      </c>
      <c r="J53" s="27">
        <v>0</v>
      </c>
      <c r="M53" s="26"/>
      <c r="N53" s="27"/>
      <c r="O53" s="27"/>
      <c r="P53" s="27"/>
    </row>
    <row r="54" spans="2:16" ht="55.2" x14ac:dyDescent="0.3">
      <c r="B54" s="70"/>
      <c r="C54" s="70"/>
      <c r="D54" s="71"/>
      <c r="E54" s="71"/>
      <c r="F54" s="69" t="s">
        <v>38</v>
      </c>
      <c r="G54" s="24" t="s">
        <v>39</v>
      </c>
      <c r="H54" s="25" t="s">
        <v>315</v>
      </c>
      <c r="I54" s="25" t="s">
        <v>316</v>
      </c>
      <c r="J54" s="28" t="s">
        <v>289</v>
      </c>
      <c r="M54" s="24" t="s">
        <v>39</v>
      </c>
      <c r="N54" s="25"/>
      <c r="O54" s="25"/>
      <c r="P54" s="28"/>
    </row>
    <row r="55" spans="2:16" x14ac:dyDescent="0.3">
      <c r="B55" s="70"/>
      <c r="C55" s="70"/>
      <c r="D55" s="71"/>
      <c r="E55" s="71"/>
      <c r="F55" s="69"/>
      <c r="G55" s="26">
        <f>AVERAGE(H55:I55)</f>
        <v>0</v>
      </c>
      <c r="H55" s="27">
        <v>0</v>
      </c>
      <c r="I55" s="27">
        <v>0</v>
      </c>
      <c r="J55" s="27">
        <v>0</v>
      </c>
      <c r="M55" s="26"/>
      <c r="N55" s="27"/>
      <c r="O55" s="27"/>
      <c r="P55" s="27"/>
    </row>
    <row r="56" spans="2:16" ht="69" x14ac:dyDescent="0.3">
      <c r="B56" s="70"/>
      <c r="C56" s="70"/>
      <c r="D56" s="71"/>
      <c r="E56" s="71"/>
      <c r="F56" s="69" t="s">
        <v>40</v>
      </c>
      <c r="G56" s="24" t="s">
        <v>41</v>
      </c>
      <c r="H56" s="25" t="s">
        <v>317</v>
      </c>
      <c r="I56" s="25" t="s">
        <v>318</v>
      </c>
      <c r="J56" s="28" t="s">
        <v>289</v>
      </c>
      <c r="M56" s="24" t="s">
        <v>41</v>
      </c>
      <c r="N56" s="25"/>
      <c r="O56" s="25"/>
      <c r="P56" s="28"/>
    </row>
    <row r="57" spans="2:16" x14ac:dyDescent="0.3">
      <c r="B57" s="70"/>
      <c r="C57" s="70"/>
      <c r="D57" s="71"/>
      <c r="E57" s="71"/>
      <c r="F57" s="69"/>
      <c r="G57" s="26">
        <f>AVERAGE(H57:I57)</f>
        <v>0</v>
      </c>
      <c r="H57" s="27">
        <v>0</v>
      </c>
      <c r="I57" s="27">
        <v>0</v>
      </c>
      <c r="J57" s="27">
        <v>0</v>
      </c>
      <c r="M57" s="26"/>
      <c r="N57" s="27"/>
      <c r="O57" s="27"/>
      <c r="P57" s="27"/>
    </row>
    <row r="58" spans="2:16" ht="96.6" x14ac:dyDescent="0.3">
      <c r="B58" s="70"/>
      <c r="C58" s="70"/>
      <c r="D58" s="71"/>
      <c r="E58" s="71"/>
      <c r="F58" s="69" t="s">
        <v>42</v>
      </c>
      <c r="G58" s="24" t="s">
        <v>43</v>
      </c>
      <c r="H58" s="25" t="s">
        <v>319</v>
      </c>
      <c r="I58" s="25" t="s">
        <v>320</v>
      </c>
      <c r="J58" s="46" t="s">
        <v>321</v>
      </c>
      <c r="M58" s="24" t="s">
        <v>43</v>
      </c>
      <c r="N58" s="25"/>
      <c r="O58" s="25"/>
      <c r="P58" s="46"/>
    </row>
    <row r="59" spans="2:16" x14ac:dyDescent="0.3">
      <c r="B59" s="70"/>
      <c r="C59" s="70"/>
      <c r="D59" s="71"/>
      <c r="E59" s="71"/>
      <c r="F59" s="69"/>
      <c r="G59" s="26">
        <f>AVERAGE(H59:J59)</f>
        <v>0</v>
      </c>
      <c r="H59" s="27">
        <v>0</v>
      </c>
      <c r="I59" s="27">
        <v>0</v>
      </c>
      <c r="J59" s="27">
        <v>0</v>
      </c>
      <c r="M59" s="26"/>
      <c r="N59" s="27"/>
      <c r="O59" s="27"/>
      <c r="P59" s="27"/>
    </row>
    <row r="60" spans="2:16" ht="42" customHeight="1" x14ac:dyDescent="0.3">
      <c r="B60" s="5"/>
      <c r="C60" s="5"/>
      <c r="D60" s="6"/>
      <c r="E60" s="5"/>
      <c r="F60" s="6"/>
      <c r="G60" s="7"/>
      <c r="I60" s="3"/>
      <c r="J60" s="3"/>
      <c r="L60" s="10"/>
      <c r="M60" s="7"/>
      <c r="O60" s="3"/>
      <c r="P60" s="3"/>
    </row>
    <row r="61" spans="2:16" ht="21" x14ac:dyDescent="0.3">
      <c r="B61" s="5"/>
      <c r="C61" s="5"/>
      <c r="D61" s="6"/>
      <c r="E61" s="5"/>
      <c r="F61" s="11"/>
      <c r="H61" s="68" t="s">
        <v>623</v>
      </c>
      <c r="I61" s="68"/>
      <c r="J61" s="68"/>
      <c r="L61" s="10"/>
      <c r="N61" s="68" t="s">
        <v>669</v>
      </c>
      <c r="O61" s="68"/>
      <c r="P61" s="68"/>
    </row>
    <row r="62" spans="2:16" ht="21" x14ac:dyDescent="0.3">
      <c r="B62" s="5"/>
      <c r="C62" s="5"/>
      <c r="D62" s="6"/>
      <c r="E62" s="5"/>
      <c r="F62" s="68" t="s">
        <v>290</v>
      </c>
      <c r="G62" s="68"/>
      <c r="H62" s="18" t="s">
        <v>286</v>
      </c>
      <c r="I62" s="18" t="s">
        <v>287</v>
      </c>
      <c r="J62" s="18" t="s">
        <v>288</v>
      </c>
      <c r="L62" s="10"/>
      <c r="M62" s="18" t="s">
        <v>668</v>
      </c>
      <c r="N62" s="18" t="s">
        <v>286</v>
      </c>
      <c r="O62" s="18" t="s">
        <v>287</v>
      </c>
      <c r="P62" s="18" t="s">
        <v>288</v>
      </c>
    </row>
    <row r="63" spans="2:16" s="16" customFormat="1" ht="18" x14ac:dyDescent="0.35">
      <c r="B63" s="19" t="s">
        <v>2</v>
      </c>
      <c r="C63" s="20"/>
      <c r="D63" s="58" t="s">
        <v>44</v>
      </c>
      <c r="E63" s="21">
        <f>AVERAGE(G66,G68)</f>
        <v>0</v>
      </c>
      <c r="F63" s="32"/>
      <c r="G63" s="32"/>
      <c r="H63" s="22">
        <f>AVERAGE(H66,H68)</f>
        <v>0</v>
      </c>
      <c r="I63" s="22">
        <f t="shared" ref="I63:J63" si="1">AVERAGE(I66,I68)</f>
        <v>0</v>
      </c>
      <c r="J63" s="22">
        <f t="shared" si="1"/>
        <v>0</v>
      </c>
      <c r="K63" s="45"/>
      <c r="L63" s="17"/>
      <c r="M63" s="32"/>
      <c r="N63" s="22"/>
      <c r="O63" s="22"/>
      <c r="P63" s="22"/>
    </row>
    <row r="64" spans="2:16" ht="10.5" customHeight="1" x14ac:dyDescent="0.3">
      <c r="B64" s="5"/>
      <c r="C64" s="5"/>
      <c r="D64" s="6"/>
      <c r="E64" s="5"/>
      <c r="F64" s="6"/>
      <c r="G64" s="7"/>
      <c r="I64" s="3"/>
      <c r="J64" s="3"/>
      <c r="L64" s="10"/>
      <c r="M64" s="7"/>
      <c r="O64" s="3"/>
      <c r="P64" s="3"/>
    </row>
    <row r="65" spans="2:16" ht="55.2" x14ac:dyDescent="0.3">
      <c r="B65" s="5"/>
      <c r="C65" s="5"/>
      <c r="D65" s="6"/>
      <c r="E65" s="5"/>
      <c r="F65" s="69" t="s">
        <v>45</v>
      </c>
      <c r="G65" s="24" t="s">
        <v>46</v>
      </c>
      <c r="H65" s="25" t="s">
        <v>331</v>
      </c>
      <c r="I65" s="60" t="s">
        <v>415</v>
      </c>
      <c r="J65" s="60" t="s">
        <v>415</v>
      </c>
      <c r="M65" s="24" t="s">
        <v>46</v>
      </c>
      <c r="N65" s="25"/>
      <c r="O65" s="60"/>
      <c r="P65" s="60"/>
    </row>
    <row r="66" spans="2:16" x14ac:dyDescent="0.3">
      <c r="B66" s="5"/>
      <c r="C66" s="5"/>
      <c r="D66" s="6"/>
      <c r="E66" s="5"/>
      <c r="F66" s="69"/>
      <c r="G66" s="26">
        <f>AVERAGE(H66)</f>
        <v>0</v>
      </c>
      <c r="H66" s="27">
        <v>0</v>
      </c>
      <c r="I66" s="27">
        <v>0</v>
      </c>
      <c r="J66" s="27">
        <v>0</v>
      </c>
      <c r="M66" s="26"/>
      <c r="N66" s="27"/>
      <c r="O66" s="27"/>
      <c r="P66" s="27"/>
    </row>
    <row r="67" spans="2:16" ht="82.8" x14ac:dyDescent="0.3">
      <c r="B67" s="5"/>
      <c r="C67" s="5"/>
      <c r="D67" s="6"/>
      <c r="E67" s="5"/>
      <c r="F67" s="69" t="s">
        <v>47</v>
      </c>
      <c r="G67" s="24" t="s">
        <v>48</v>
      </c>
      <c r="H67" s="25" t="s">
        <v>332</v>
      </c>
      <c r="I67" s="60" t="s">
        <v>415</v>
      </c>
      <c r="J67" s="60" t="s">
        <v>415</v>
      </c>
      <c r="M67" s="24" t="s">
        <v>48</v>
      </c>
      <c r="N67" s="25"/>
      <c r="O67" s="60"/>
      <c r="P67" s="60"/>
    </row>
    <row r="68" spans="2:16" x14ac:dyDescent="0.3">
      <c r="B68" s="5"/>
      <c r="C68" s="5"/>
      <c r="D68" s="6"/>
      <c r="E68" s="5"/>
      <c r="F68" s="69"/>
      <c r="G68" s="26">
        <f>AVERAGE(H68)</f>
        <v>0</v>
      </c>
      <c r="H68" s="27">
        <v>0</v>
      </c>
      <c r="I68" s="27">
        <v>0</v>
      </c>
      <c r="J68" s="27">
        <v>0</v>
      </c>
      <c r="M68" s="26"/>
      <c r="N68" s="27"/>
      <c r="O68" s="27"/>
      <c r="P68" s="27"/>
    </row>
    <row r="69" spans="2:16" ht="35.25" customHeight="1" x14ac:dyDescent="0.3">
      <c r="B69" s="5"/>
      <c r="C69" s="5"/>
      <c r="D69" s="6"/>
      <c r="E69" s="5"/>
      <c r="F69" s="6"/>
      <c r="G69" s="7"/>
      <c r="I69" s="3"/>
      <c r="J69" s="3"/>
      <c r="L69" s="10"/>
      <c r="M69" s="7"/>
      <c r="O69" s="3"/>
      <c r="P69" s="3"/>
    </row>
    <row r="70" spans="2:16" ht="21" x14ac:dyDescent="0.3">
      <c r="B70" s="5"/>
      <c r="C70" s="5"/>
      <c r="D70" s="6"/>
      <c r="E70" s="5"/>
      <c r="F70" s="11"/>
      <c r="H70" s="68" t="s">
        <v>623</v>
      </c>
      <c r="I70" s="68"/>
      <c r="J70" s="68"/>
      <c r="L70" s="10"/>
      <c r="N70" s="68" t="s">
        <v>669</v>
      </c>
      <c r="O70" s="68"/>
      <c r="P70" s="68"/>
    </row>
    <row r="71" spans="2:16" ht="21" x14ac:dyDescent="0.3">
      <c r="B71" s="5"/>
      <c r="C71" s="5"/>
      <c r="D71" s="6"/>
      <c r="E71" s="5"/>
      <c r="F71" s="68" t="s">
        <v>290</v>
      </c>
      <c r="G71" s="68"/>
      <c r="H71" s="18" t="s">
        <v>286</v>
      </c>
      <c r="I71" s="18" t="s">
        <v>287</v>
      </c>
      <c r="J71" s="18" t="s">
        <v>288</v>
      </c>
      <c r="L71" s="10"/>
      <c r="M71" s="18" t="s">
        <v>668</v>
      </c>
      <c r="N71" s="18" t="s">
        <v>286</v>
      </c>
      <c r="O71" s="18" t="s">
        <v>287</v>
      </c>
      <c r="P71" s="18" t="s">
        <v>288</v>
      </c>
    </row>
    <row r="72" spans="2:16" s="16" customFormat="1" ht="18" x14ac:dyDescent="0.35">
      <c r="B72" s="19" t="s">
        <v>2</v>
      </c>
      <c r="C72" s="20"/>
      <c r="D72" s="58" t="s">
        <v>347</v>
      </c>
      <c r="E72" s="21">
        <f>AVERAGE(G75,G77,G81,G83)</f>
        <v>0</v>
      </c>
      <c r="F72" s="32"/>
      <c r="G72" s="32"/>
      <c r="H72" s="22">
        <f>AVERAGE(H75,H77,H79,H81,H83)</f>
        <v>0</v>
      </c>
      <c r="I72" s="22">
        <f t="shared" ref="I72:J72" si="2">AVERAGE(I75,I77,I79,I81,I83)</f>
        <v>0</v>
      </c>
      <c r="J72" s="22">
        <f t="shared" si="2"/>
        <v>0</v>
      </c>
      <c r="K72" s="45"/>
      <c r="L72" s="17"/>
      <c r="M72" s="32"/>
      <c r="N72" s="22"/>
      <c r="O72" s="22"/>
      <c r="P72" s="22"/>
    </row>
    <row r="73" spans="2:16" ht="8.25" customHeight="1" x14ac:dyDescent="0.3">
      <c r="B73" s="5"/>
      <c r="C73" s="5"/>
      <c r="D73" s="6"/>
      <c r="E73" s="5"/>
      <c r="F73" s="6"/>
      <c r="G73" s="7"/>
      <c r="I73" s="3"/>
      <c r="J73" s="3"/>
      <c r="L73" s="10"/>
      <c r="M73" s="7"/>
      <c r="O73" s="3"/>
      <c r="P73" s="3"/>
    </row>
    <row r="74" spans="2:16" ht="41.4" x14ac:dyDescent="0.3">
      <c r="B74" s="5"/>
      <c r="C74" s="5"/>
      <c r="D74" s="6"/>
      <c r="E74" s="5"/>
      <c r="F74" s="69" t="s">
        <v>49</v>
      </c>
      <c r="G74" s="24" t="s">
        <v>50</v>
      </c>
      <c r="H74" s="25" t="s">
        <v>333</v>
      </c>
      <c r="I74" s="25" t="s">
        <v>334</v>
      </c>
      <c r="J74" s="60" t="s">
        <v>415</v>
      </c>
      <c r="M74" s="24" t="s">
        <v>50</v>
      </c>
      <c r="N74" s="25"/>
      <c r="O74" s="25"/>
      <c r="P74" s="60"/>
    </row>
    <row r="75" spans="2:16" x14ac:dyDescent="0.3">
      <c r="B75" s="5"/>
      <c r="C75" s="5"/>
      <c r="D75" s="6"/>
      <c r="E75" s="5"/>
      <c r="F75" s="69"/>
      <c r="G75" s="26">
        <f>AVERAGE(H75:I75)</f>
        <v>0</v>
      </c>
      <c r="H75" s="27">
        <v>0</v>
      </c>
      <c r="I75" s="27">
        <v>0</v>
      </c>
      <c r="J75" s="27">
        <v>0</v>
      </c>
      <c r="M75" s="26"/>
      <c r="N75" s="27"/>
      <c r="O75" s="27"/>
      <c r="P75" s="27"/>
    </row>
    <row r="76" spans="2:16" ht="82.8" x14ac:dyDescent="0.3">
      <c r="B76" s="5"/>
      <c r="C76" s="5"/>
      <c r="D76" s="6"/>
      <c r="E76" s="5"/>
      <c r="F76" s="69" t="s">
        <v>51</v>
      </c>
      <c r="G76" s="24" t="s">
        <v>52</v>
      </c>
      <c r="H76" s="25" t="s">
        <v>332</v>
      </c>
      <c r="I76" s="60" t="s">
        <v>415</v>
      </c>
      <c r="J76" s="60" t="s">
        <v>415</v>
      </c>
      <c r="M76" s="24" t="s">
        <v>52</v>
      </c>
      <c r="N76" s="25"/>
      <c r="O76" s="60"/>
      <c r="P76" s="60"/>
    </row>
    <row r="77" spans="2:16" x14ac:dyDescent="0.3">
      <c r="B77" s="5"/>
      <c r="C77" s="5"/>
      <c r="D77" s="6"/>
      <c r="E77" s="5"/>
      <c r="F77" s="69"/>
      <c r="G77" s="26">
        <f>AVERAGE(H77)</f>
        <v>0</v>
      </c>
      <c r="H77" s="27">
        <v>0</v>
      </c>
      <c r="I77" s="27">
        <v>0</v>
      </c>
      <c r="J77" s="27">
        <v>0</v>
      </c>
      <c r="M77" s="26"/>
      <c r="N77" s="27"/>
      <c r="O77" s="27"/>
      <c r="P77" s="27"/>
    </row>
    <row r="78" spans="2:16" ht="69" x14ac:dyDescent="0.3">
      <c r="B78" s="5"/>
      <c r="C78" s="5"/>
      <c r="D78" s="6"/>
      <c r="E78" s="5"/>
      <c r="F78" s="69" t="s">
        <v>53</v>
      </c>
      <c r="G78" s="24" t="s">
        <v>54</v>
      </c>
      <c r="H78" s="25" t="s">
        <v>335</v>
      </c>
      <c r="I78" s="60" t="s">
        <v>415</v>
      </c>
      <c r="J78" s="60" t="s">
        <v>415</v>
      </c>
      <c r="M78" s="24" t="s">
        <v>54</v>
      </c>
      <c r="N78" s="25"/>
      <c r="O78" s="60"/>
      <c r="P78" s="60"/>
    </row>
    <row r="79" spans="2:16" x14ac:dyDescent="0.3">
      <c r="B79" s="5"/>
      <c r="C79" s="5"/>
      <c r="D79" s="6"/>
      <c r="E79" s="5"/>
      <c r="F79" s="69"/>
      <c r="G79" s="26">
        <f>AVERAGE(H79)</f>
        <v>0</v>
      </c>
      <c r="H79" s="27">
        <v>0</v>
      </c>
      <c r="I79" s="27">
        <v>0</v>
      </c>
      <c r="J79" s="27">
        <v>0</v>
      </c>
      <c r="M79" s="26"/>
      <c r="N79" s="27"/>
      <c r="O79" s="27"/>
      <c r="P79" s="27"/>
    </row>
    <row r="80" spans="2:16" ht="110.4" x14ac:dyDescent="0.3">
      <c r="B80" s="5"/>
      <c r="C80" s="5"/>
      <c r="D80" s="6"/>
      <c r="E80" s="5"/>
      <c r="F80" s="69" t="s">
        <v>55</v>
      </c>
      <c r="G80" s="24" t="s">
        <v>56</v>
      </c>
      <c r="H80" s="25" t="s">
        <v>336</v>
      </c>
      <c r="I80" s="25" t="s">
        <v>337</v>
      </c>
      <c r="J80" s="25" t="s">
        <v>338</v>
      </c>
      <c r="M80" s="24" t="s">
        <v>56</v>
      </c>
      <c r="N80" s="25"/>
      <c r="O80" s="25"/>
      <c r="P80" s="25"/>
    </row>
    <row r="81" spans="2:16" x14ac:dyDescent="0.3">
      <c r="B81" s="5"/>
      <c r="C81" s="5"/>
      <c r="D81" s="6"/>
      <c r="E81" s="5"/>
      <c r="F81" s="69"/>
      <c r="G81" s="26">
        <f>AVERAGE(H81:J81)</f>
        <v>0</v>
      </c>
      <c r="H81" s="27">
        <v>0</v>
      </c>
      <c r="I81" s="27">
        <v>0</v>
      </c>
      <c r="J81" s="27">
        <v>0</v>
      </c>
      <c r="M81" s="26"/>
      <c r="N81" s="27"/>
      <c r="O81" s="27"/>
      <c r="P81" s="27"/>
    </row>
    <row r="82" spans="2:16" ht="82.8" x14ac:dyDescent="0.3">
      <c r="B82" s="5"/>
      <c r="C82" s="5"/>
      <c r="D82" s="6"/>
      <c r="E82" s="5"/>
      <c r="F82" s="69" t="s">
        <v>57</v>
      </c>
      <c r="G82" s="24" t="s">
        <v>58</v>
      </c>
      <c r="H82" s="25" t="s">
        <v>339</v>
      </c>
      <c r="I82" s="60" t="s">
        <v>415</v>
      </c>
      <c r="J82" s="60" t="s">
        <v>415</v>
      </c>
      <c r="M82" s="24" t="s">
        <v>58</v>
      </c>
      <c r="N82" s="25"/>
      <c r="O82" s="60"/>
      <c r="P82" s="60"/>
    </row>
    <row r="83" spans="2:16" x14ac:dyDescent="0.3">
      <c r="B83" s="5"/>
      <c r="C83" s="5"/>
      <c r="D83" s="6"/>
      <c r="E83" s="5"/>
      <c r="F83" s="69"/>
      <c r="G83" s="26">
        <f>AVERAGE(H83)</f>
        <v>0</v>
      </c>
      <c r="H83" s="27">
        <v>0</v>
      </c>
      <c r="I83" s="27">
        <v>0</v>
      </c>
      <c r="J83" s="27">
        <v>0</v>
      </c>
      <c r="M83" s="26"/>
      <c r="N83" s="27"/>
      <c r="O83" s="27"/>
      <c r="P83" s="27"/>
    </row>
    <row r="84" spans="2:16" x14ac:dyDescent="0.3">
      <c r="B84" s="5"/>
      <c r="C84" s="5"/>
      <c r="D84" s="6"/>
      <c r="E84" s="5"/>
      <c r="F84" s="6"/>
      <c r="G84" s="7"/>
      <c r="I84" s="3"/>
      <c r="J84" s="3"/>
      <c r="L84" s="10"/>
      <c r="M84" s="7"/>
      <c r="O84" s="3"/>
      <c r="P84" s="3"/>
    </row>
    <row r="85" spans="2:16" x14ac:dyDescent="0.3">
      <c r="B85" s="5"/>
      <c r="C85" s="5"/>
      <c r="D85" s="6"/>
      <c r="E85" s="5"/>
      <c r="F85" s="6"/>
      <c r="G85" s="14"/>
      <c r="L85" s="15"/>
      <c r="M85" s="14"/>
    </row>
  </sheetData>
  <mergeCells count="46">
    <mergeCell ref="B4:C4"/>
    <mergeCell ref="B12:C12"/>
    <mergeCell ref="D12:E12"/>
    <mergeCell ref="F15:F16"/>
    <mergeCell ref="F17:F18"/>
    <mergeCell ref="B15:C30"/>
    <mergeCell ref="D15:E30"/>
    <mergeCell ref="F29:F30"/>
    <mergeCell ref="F12:G12"/>
    <mergeCell ref="F19:F20"/>
    <mergeCell ref="F21:F22"/>
    <mergeCell ref="F23:F24"/>
    <mergeCell ref="F25:F26"/>
    <mergeCell ref="F27:F28"/>
    <mergeCell ref="B36:C59"/>
    <mergeCell ref="D36:E59"/>
    <mergeCell ref="F50:F51"/>
    <mergeCell ref="F52:F53"/>
    <mergeCell ref="F54:F55"/>
    <mergeCell ref="F56:F57"/>
    <mergeCell ref="F58:F59"/>
    <mergeCell ref="F36:F37"/>
    <mergeCell ref="F38:F39"/>
    <mergeCell ref="F40:F41"/>
    <mergeCell ref="F42:F43"/>
    <mergeCell ref="F44:F45"/>
    <mergeCell ref="F46:F47"/>
    <mergeCell ref="F48:F49"/>
    <mergeCell ref="F76:F77"/>
    <mergeCell ref="F78:F79"/>
    <mergeCell ref="F80:F81"/>
    <mergeCell ref="F82:F83"/>
    <mergeCell ref="F65:F66"/>
    <mergeCell ref="F67:F68"/>
    <mergeCell ref="F74:F75"/>
    <mergeCell ref="F71:G71"/>
    <mergeCell ref="H11:J11"/>
    <mergeCell ref="H32:J32"/>
    <mergeCell ref="F33:G33"/>
    <mergeCell ref="H61:J61"/>
    <mergeCell ref="F62:G62"/>
    <mergeCell ref="N11:P11"/>
    <mergeCell ref="N32:P32"/>
    <mergeCell ref="N61:P61"/>
    <mergeCell ref="N70:P70"/>
    <mergeCell ref="H70:J70"/>
  </mergeCells>
  <conditionalFormatting sqref="C13">
    <cfRule type="dataBar" priority="157">
      <dataBar>
        <cfvo type="min"/>
        <cfvo type="max"/>
        <color rgb="FF638EC6"/>
      </dataBar>
      <extLst>
        <ext xmlns:x14="http://schemas.microsoft.com/office/spreadsheetml/2009/9/main" uri="{B025F937-C7B1-47D3-B67F-A62EFF666E3E}">
          <x14:id>{EDFDBD42-7D61-4C0B-9620-155F9CFEAB67}</x14:id>
        </ext>
      </extLst>
    </cfRule>
  </conditionalFormatting>
  <conditionalFormatting sqref="C34">
    <cfRule type="dataBar" priority="145">
      <dataBar>
        <cfvo type="min"/>
        <cfvo type="max"/>
        <color rgb="FF638EC6"/>
      </dataBar>
      <extLst>
        <ext xmlns:x14="http://schemas.microsoft.com/office/spreadsheetml/2009/9/main" uri="{B025F937-C7B1-47D3-B67F-A62EFF666E3E}">
          <x14:id>{AEB72460-CD9C-47AB-8622-3C033FBDFCA8}</x14:id>
        </ext>
      </extLst>
    </cfRule>
  </conditionalFormatting>
  <conditionalFormatting sqref="C63">
    <cfRule type="dataBar" priority="124">
      <dataBar>
        <cfvo type="min"/>
        <cfvo type="max"/>
        <color rgb="FF638EC6"/>
      </dataBar>
      <extLst>
        <ext xmlns:x14="http://schemas.microsoft.com/office/spreadsheetml/2009/9/main" uri="{B025F937-C7B1-47D3-B67F-A62EFF666E3E}">
          <x14:id>{1FA73FA5-680C-47C0-8F3A-81458264596F}</x14:id>
        </ext>
      </extLst>
    </cfRule>
  </conditionalFormatting>
  <conditionalFormatting sqref="C72">
    <cfRule type="dataBar" priority="113">
      <dataBar>
        <cfvo type="min"/>
        <cfvo type="max"/>
        <color rgb="FF638EC6"/>
      </dataBar>
      <extLst>
        <ext xmlns:x14="http://schemas.microsoft.com/office/spreadsheetml/2009/9/main" uri="{B025F937-C7B1-47D3-B67F-A62EFF666E3E}">
          <x14:id>{6A0C42E0-93AE-47A1-B054-8DDC7CD2EC95}</x14:id>
        </ext>
      </extLst>
    </cfRule>
  </conditionalFormatting>
  <conditionalFormatting sqref="E13">
    <cfRule type="dataBar" priority="156">
      <dataBar>
        <cfvo type="min"/>
        <cfvo type="max"/>
        <color rgb="FFFFB628"/>
      </dataBar>
      <extLst>
        <ext xmlns:x14="http://schemas.microsoft.com/office/spreadsheetml/2009/9/main" uri="{B025F937-C7B1-47D3-B67F-A62EFF666E3E}">
          <x14:id>{EDA55A9E-8142-4215-9147-C91C2CEEA422}</x14:id>
        </ext>
      </extLst>
    </cfRule>
  </conditionalFormatting>
  <conditionalFormatting sqref="E34">
    <cfRule type="dataBar" priority="144">
      <dataBar>
        <cfvo type="min"/>
        <cfvo type="max"/>
        <color rgb="FFFFB628"/>
      </dataBar>
      <extLst>
        <ext xmlns:x14="http://schemas.microsoft.com/office/spreadsheetml/2009/9/main" uri="{B025F937-C7B1-47D3-B67F-A62EFF666E3E}">
          <x14:id>{EF213D72-F582-4995-8D2C-C0B237A0D92B}</x14:id>
        </ext>
      </extLst>
    </cfRule>
  </conditionalFormatting>
  <conditionalFormatting sqref="E63">
    <cfRule type="dataBar" priority="123">
      <dataBar>
        <cfvo type="min"/>
        <cfvo type="max"/>
        <color rgb="FFFFB628"/>
      </dataBar>
      <extLst>
        <ext xmlns:x14="http://schemas.microsoft.com/office/spreadsheetml/2009/9/main" uri="{B025F937-C7B1-47D3-B67F-A62EFF666E3E}">
          <x14:id>{20477C74-2141-4F7F-BD92-5AA599C3614B}</x14:id>
        </ext>
      </extLst>
    </cfRule>
  </conditionalFormatting>
  <conditionalFormatting sqref="E72">
    <cfRule type="dataBar" priority="112">
      <dataBar>
        <cfvo type="min"/>
        <cfvo type="max"/>
        <color rgb="FFFFB628"/>
      </dataBar>
      <extLst>
        <ext xmlns:x14="http://schemas.microsoft.com/office/spreadsheetml/2009/9/main" uri="{B025F937-C7B1-47D3-B67F-A62EFF666E3E}">
          <x14:id>{261342B6-0390-45A9-B1E5-627B6D47CF8C}</x14:id>
        </ext>
      </extLst>
    </cfRule>
  </conditionalFormatting>
  <conditionalFormatting sqref="G16 G18 G20 G22 G24 G26 G28 G30">
    <cfRule type="dataBar" priority="154">
      <dataBar>
        <cfvo type="min"/>
        <cfvo type="max"/>
        <color rgb="FFFFB628"/>
      </dataBar>
      <extLst>
        <ext xmlns:x14="http://schemas.microsoft.com/office/spreadsheetml/2009/9/main" uri="{B025F937-C7B1-47D3-B67F-A62EFF666E3E}">
          <x14:id>{B02056EC-DE61-4F3D-B55F-C00161CB6495}</x14:id>
        </ext>
      </extLst>
    </cfRule>
  </conditionalFormatting>
  <conditionalFormatting sqref="G37">
    <cfRule type="dataBar" priority="142">
      <dataBar>
        <cfvo type="min"/>
        <cfvo type="max"/>
        <color rgb="FFFFB628"/>
      </dataBar>
      <extLst>
        <ext xmlns:x14="http://schemas.microsoft.com/office/spreadsheetml/2009/9/main" uri="{B025F937-C7B1-47D3-B67F-A62EFF666E3E}">
          <x14:id>{1668AA2D-2301-4B7C-ADD1-9DD3E083EADF}</x14:id>
        </ext>
      </extLst>
    </cfRule>
  </conditionalFormatting>
  <conditionalFormatting sqref="G39 G41 G43 G45 G47 G49 G51">
    <cfRule type="dataBar" priority="140">
      <dataBar>
        <cfvo type="min"/>
        <cfvo type="max"/>
        <color rgb="FFFFB628"/>
      </dataBar>
      <extLst>
        <ext xmlns:x14="http://schemas.microsoft.com/office/spreadsheetml/2009/9/main" uri="{B025F937-C7B1-47D3-B67F-A62EFF666E3E}">
          <x14:id>{6CCCCBF6-E076-4EB0-947C-6FC402517139}</x14:id>
        </ext>
      </extLst>
    </cfRule>
  </conditionalFormatting>
  <conditionalFormatting sqref="G53">
    <cfRule type="dataBar" priority="132">
      <dataBar>
        <cfvo type="min"/>
        <cfvo type="max"/>
        <color rgb="FFFFB628"/>
      </dataBar>
      <extLst>
        <ext xmlns:x14="http://schemas.microsoft.com/office/spreadsheetml/2009/9/main" uri="{B025F937-C7B1-47D3-B67F-A62EFF666E3E}">
          <x14:id>{C4169A1F-15F5-45A3-938D-2B9177CD3AF5}</x14:id>
        </ext>
      </extLst>
    </cfRule>
  </conditionalFormatting>
  <conditionalFormatting sqref="G55">
    <cfRule type="dataBar" priority="130">
      <dataBar>
        <cfvo type="min"/>
        <cfvo type="max"/>
        <color rgb="FFFFB628"/>
      </dataBar>
      <extLst>
        <ext xmlns:x14="http://schemas.microsoft.com/office/spreadsheetml/2009/9/main" uri="{B025F937-C7B1-47D3-B67F-A62EFF666E3E}">
          <x14:id>{BE45D103-434F-4A9B-A01E-4EB6CC24310B}</x14:id>
        </ext>
      </extLst>
    </cfRule>
  </conditionalFormatting>
  <conditionalFormatting sqref="G57">
    <cfRule type="dataBar" priority="128">
      <dataBar>
        <cfvo type="min"/>
        <cfvo type="max"/>
        <color rgb="FFFFB628"/>
      </dataBar>
      <extLst>
        <ext xmlns:x14="http://schemas.microsoft.com/office/spreadsheetml/2009/9/main" uri="{B025F937-C7B1-47D3-B67F-A62EFF666E3E}">
          <x14:id>{8D4A3696-6393-4BAD-8FD7-4C558DE4BF8C}</x14:id>
        </ext>
      </extLst>
    </cfRule>
  </conditionalFormatting>
  <conditionalFormatting sqref="G59">
    <cfRule type="dataBar" priority="126">
      <dataBar>
        <cfvo type="min"/>
        <cfvo type="max"/>
        <color rgb="FFFFB628"/>
      </dataBar>
      <extLst>
        <ext xmlns:x14="http://schemas.microsoft.com/office/spreadsheetml/2009/9/main" uri="{B025F937-C7B1-47D3-B67F-A62EFF666E3E}">
          <x14:id>{09437726-0EB7-4E06-A0E3-49579B8007E8}</x14:id>
        </ext>
      </extLst>
    </cfRule>
  </conditionalFormatting>
  <conditionalFormatting sqref="G66">
    <cfRule type="dataBar" priority="79">
      <dataBar>
        <cfvo type="min"/>
        <cfvo type="max"/>
        <color rgb="FFFFB628"/>
      </dataBar>
      <extLst>
        <ext xmlns:x14="http://schemas.microsoft.com/office/spreadsheetml/2009/9/main" uri="{B025F937-C7B1-47D3-B67F-A62EFF666E3E}">
          <x14:id>{B4DDBACE-3376-46D8-937B-B126E9F66901}</x14:id>
        </ext>
      </extLst>
    </cfRule>
  </conditionalFormatting>
  <conditionalFormatting sqref="G68">
    <cfRule type="dataBar" priority="77">
      <dataBar>
        <cfvo type="min"/>
        <cfvo type="max"/>
        <color rgb="FFFFB628"/>
      </dataBar>
      <extLst>
        <ext xmlns:x14="http://schemas.microsoft.com/office/spreadsheetml/2009/9/main" uri="{B025F937-C7B1-47D3-B67F-A62EFF666E3E}">
          <x14:id>{0D00D7D4-4E28-4DEA-B21E-3E57C3E2721C}</x14:id>
        </ext>
      </extLst>
    </cfRule>
  </conditionalFormatting>
  <conditionalFormatting sqref="G75">
    <cfRule type="dataBar" priority="110">
      <dataBar>
        <cfvo type="min"/>
        <cfvo type="max"/>
        <color rgb="FFFFB628"/>
      </dataBar>
      <extLst>
        <ext xmlns:x14="http://schemas.microsoft.com/office/spreadsheetml/2009/9/main" uri="{B025F937-C7B1-47D3-B67F-A62EFF666E3E}">
          <x14:id>{C1C90E20-4E3B-4275-90DE-2E9448F7189D}</x14:id>
        </ext>
      </extLst>
    </cfRule>
  </conditionalFormatting>
  <conditionalFormatting sqref="G77">
    <cfRule type="dataBar" priority="108">
      <dataBar>
        <cfvo type="min"/>
        <cfvo type="max"/>
        <color rgb="FFFFB628"/>
      </dataBar>
      <extLst>
        <ext xmlns:x14="http://schemas.microsoft.com/office/spreadsheetml/2009/9/main" uri="{B025F937-C7B1-47D3-B67F-A62EFF666E3E}">
          <x14:id>{FDFB874B-424C-4785-A823-F8A1F1A596D0}</x14:id>
        </ext>
      </extLst>
    </cfRule>
  </conditionalFormatting>
  <conditionalFormatting sqref="G79">
    <cfRule type="dataBar" priority="106">
      <dataBar>
        <cfvo type="min"/>
        <cfvo type="max"/>
        <color rgb="FFFFB628"/>
      </dataBar>
      <extLst>
        <ext xmlns:x14="http://schemas.microsoft.com/office/spreadsheetml/2009/9/main" uri="{B025F937-C7B1-47D3-B67F-A62EFF666E3E}">
          <x14:id>{195A3E90-CE5E-426E-AB50-7A77E011E627}</x14:id>
        </ext>
      </extLst>
    </cfRule>
  </conditionalFormatting>
  <conditionalFormatting sqref="G81">
    <cfRule type="dataBar" priority="104">
      <dataBar>
        <cfvo type="min"/>
        <cfvo type="max"/>
        <color rgb="FFFFB628"/>
      </dataBar>
      <extLst>
        <ext xmlns:x14="http://schemas.microsoft.com/office/spreadsheetml/2009/9/main" uri="{B025F937-C7B1-47D3-B67F-A62EFF666E3E}">
          <x14:id>{E0B91FCC-70AF-482A-AFBB-99D6FF5E66E9}</x14:id>
        </ext>
      </extLst>
    </cfRule>
  </conditionalFormatting>
  <conditionalFormatting sqref="G83">
    <cfRule type="dataBar" priority="102">
      <dataBar>
        <cfvo type="min"/>
        <cfvo type="max"/>
        <color rgb="FFFFB628"/>
      </dataBar>
      <extLst>
        <ext xmlns:x14="http://schemas.microsoft.com/office/spreadsheetml/2009/9/main" uri="{B025F937-C7B1-47D3-B67F-A62EFF666E3E}">
          <x14:id>{BD35AA80-D8E1-431C-9EAF-ABB8F11468D7}</x14:id>
        </ext>
      </extLst>
    </cfRule>
  </conditionalFormatting>
  <conditionalFormatting sqref="H66">
    <cfRule type="dataBar" priority="70">
      <dataBar>
        <cfvo type="min"/>
        <cfvo type="max"/>
        <color rgb="FF63C384"/>
      </dataBar>
      <extLst>
        <ext xmlns:x14="http://schemas.microsoft.com/office/spreadsheetml/2009/9/main" uri="{B025F937-C7B1-47D3-B67F-A62EFF666E3E}">
          <x14:id>{BB1E677C-1E8C-4B97-BE5B-A46D0489CBA3}</x14:id>
        </ext>
      </extLst>
    </cfRule>
  </conditionalFormatting>
  <conditionalFormatting sqref="H68">
    <cfRule type="dataBar" priority="69">
      <dataBar>
        <cfvo type="min"/>
        <cfvo type="max"/>
        <color rgb="FF63C384"/>
      </dataBar>
      <extLst>
        <ext xmlns:x14="http://schemas.microsoft.com/office/spreadsheetml/2009/9/main" uri="{B025F937-C7B1-47D3-B67F-A62EFF666E3E}">
          <x14:id>{003D981B-1F4A-4320-A4A7-DC2E9F962985}</x14:id>
        </ext>
      </extLst>
    </cfRule>
  </conditionalFormatting>
  <conditionalFormatting sqref="H75">
    <cfRule type="dataBar" priority="68">
      <dataBar>
        <cfvo type="min"/>
        <cfvo type="max"/>
        <color rgb="FF63C384"/>
      </dataBar>
      <extLst>
        <ext xmlns:x14="http://schemas.microsoft.com/office/spreadsheetml/2009/9/main" uri="{B025F937-C7B1-47D3-B67F-A62EFF666E3E}">
          <x14:id>{56F77E8D-101B-4ECB-8944-F5D9A5FFAF39}</x14:id>
        </ext>
      </extLst>
    </cfRule>
  </conditionalFormatting>
  <conditionalFormatting sqref="H77">
    <cfRule type="dataBar" priority="66">
      <dataBar>
        <cfvo type="min"/>
        <cfvo type="max"/>
        <color rgb="FF63C384"/>
      </dataBar>
      <extLst>
        <ext xmlns:x14="http://schemas.microsoft.com/office/spreadsheetml/2009/9/main" uri="{B025F937-C7B1-47D3-B67F-A62EFF666E3E}">
          <x14:id>{18B92485-A072-4FE8-B506-C9F76303AB26}</x14:id>
        </ext>
      </extLst>
    </cfRule>
  </conditionalFormatting>
  <conditionalFormatting sqref="H79">
    <cfRule type="dataBar" priority="65">
      <dataBar>
        <cfvo type="min"/>
        <cfvo type="max"/>
        <color rgb="FF63C384"/>
      </dataBar>
      <extLst>
        <ext xmlns:x14="http://schemas.microsoft.com/office/spreadsheetml/2009/9/main" uri="{B025F937-C7B1-47D3-B67F-A62EFF666E3E}">
          <x14:id>{458E7BF7-F0E0-4290-AC3D-A949D5E41965}</x14:id>
        </ext>
      </extLst>
    </cfRule>
  </conditionalFormatting>
  <conditionalFormatting sqref="H81">
    <cfRule type="dataBar" priority="64">
      <dataBar>
        <cfvo type="min"/>
        <cfvo type="max"/>
        <color rgb="FF63C384"/>
      </dataBar>
      <extLst>
        <ext xmlns:x14="http://schemas.microsoft.com/office/spreadsheetml/2009/9/main" uri="{B025F937-C7B1-47D3-B67F-A62EFF666E3E}">
          <x14:id>{EFDED6DD-4E88-4872-83D3-C17361A33AFB}</x14:id>
        </ext>
      </extLst>
    </cfRule>
  </conditionalFormatting>
  <conditionalFormatting sqref="H83">
    <cfRule type="dataBar" priority="61">
      <dataBar>
        <cfvo type="min"/>
        <cfvo type="max"/>
        <color rgb="FF63C384"/>
      </dataBar>
      <extLst>
        <ext xmlns:x14="http://schemas.microsoft.com/office/spreadsheetml/2009/9/main" uri="{B025F937-C7B1-47D3-B67F-A62EFF666E3E}">
          <x14:id>{1535C410-FB4F-461A-960D-3142CCAC9634}</x14:id>
        </ext>
      </extLst>
    </cfRule>
  </conditionalFormatting>
  <conditionalFormatting sqref="H18:I18">
    <cfRule type="dataBar" priority="99">
      <dataBar>
        <cfvo type="min"/>
        <cfvo type="max"/>
        <color rgb="FF63C384"/>
      </dataBar>
      <extLst>
        <ext xmlns:x14="http://schemas.microsoft.com/office/spreadsheetml/2009/9/main" uri="{B025F937-C7B1-47D3-B67F-A62EFF666E3E}">
          <x14:id>{0259B1B6-2C32-4803-8D4E-CC4EE3213A9B}</x14:id>
        </ext>
      </extLst>
    </cfRule>
  </conditionalFormatting>
  <conditionalFormatting sqref="H22:I22">
    <cfRule type="dataBar" priority="97">
      <dataBar>
        <cfvo type="min"/>
        <cfvo type="max"/>
        <color rgb="FF63C384"/>
      </dataBar>
      <extLst>
        <ext xmlns:x14="http://schemas.microsoft.com/office/spreadsheetml/2009/9/main" uri="{B025F937-C7B1-47D3-B67F-A62EFF666E3E}">
          <x14:id>{5D9CA549-08D6-433F-843B-DC67D0DBDD22}</x14:id>
        </ext>
      </extLst>
    </cfRule>
  </conditionalFormatting>
  <conditionalFormatting sqref="H24:I24">
    <cfRule type="dataBar" priority="95">
      <dataBar>
        <cfvo type="min"/>
        <cfvo type="max"/>
        <color rgb="FF63C384"/>
      </dataBar>
      <extLst>
        <ext xmlns:x14="http://schemas.microsoft.com/office/spreadsheetml/2009/9/main" uri="{B025F937-C7B1-47D3-B67F-A62EFF666E3E}">
          <x14:id>{8CBC68AD-3014-4088-987A-57B5DB8AA7F5}</x14:id>
        </ext>
      </extLst>
    </cfRule>
  </conditionalFormatting>
  <conditionalFormatting sqref="H26:I26">
    <cfRule type="dataBar" priority="94">
      <dataBar>
        <cfvo type="min"/>
        <cfvo type="max"/>
        <color rgb="FF63C384"/>
      </dataBar>
      <extLst>
        <ext xmlns:x14="http://schemas.microsoft.com/office/spreadsheetml/2009/9/main" uri="{B025F937-C7B1-47D3-B67F-A62EFF666E3E}">
          <x14:id>{B77182A5-141C-4AEE-9873-889B8C091249}</x14:id>
        </ext>
      </extLst>
    </cfRule>
  </conditionalFormatting>
  <conditionalFormatting sqref="H28:I28">
    <cfRule type="dataBar" priority="93">
      <dataBar>
        <cfvo type="min"/>
        <cfvo type="max"/>
        <color rgb="FF63C384"/>
      </dataBar>
      <extLst>
        <ext xmlns:x14="http://schemas.microsoft.com/office/spreadsheetml/2009/9/main" uri="{B025F937-C7B1-47D3-B67F-A62EFF666E3E}">
          <x14:id>{86B1A5AB-E3EB-45DD-8E5B-0729B1FA9194}</x14:id>
        </ext>
      </extLst>
    </cfRule>
  </conditionalFormatting>
  <conditionalFormatting sqref="H30:I30">
    <cfRule type="dataBar" priority="92">
      <dataBar>
        <cfvo type="min"/>
        <cfvo type="max"/>
        <color rgb="FF63C384"/>
      </dataBar>
      <extLst>
        <ext xmlns:x14="http://schemas.microsoft.com/office/spreadsheetml/2009/9/main" uri="{B025F937-C7B1-47D3-B67F-A62EFF666E3E}">
          <x14:id>{6BF9BC18-EDA0-4F7D-80FF-4C53B7FB4E08}</x14:id>
        </ext>
      </extLst>
    </cfRule>
  </conditionalFormatting>
  <conditionalFormatting sqref="H13:J13">
    <cfRule type="dataBar" priority="155">
      <dataBar>
        <cfvo type="min"/>
        <cfvo type="max"/>
        <color rgb="FF63C384"/>
      </dataBar>
      <extLst>
        <ext xmlns:x14="http://schemas.microsoft.com/office/spreadsheetml/2009/9/main" uri="{B025F937-C7B1-47D3-B67F-A62EFF666E3E}">
          <x14:id>{55A12D5E-728A-452F-BF6F-7551BA9E0E55}</x14:id>
        </ext>
      </extLst>
    </cfRule>
  </conditionalFormatting>
  <conditionalFormatting sqref="H16:J16">
    <cfRule type="dataBar" priority="100">
      <dataBar>
        <cfvo type="min"/>
        <cfvo type="max"/>
        <color rgb="FF63C384"/>
      </dataBar>
      <extLst>
        <ext xmlns:x14="http://schemas.microsoft.com/office/spreadsheetml/2009/9/main" uri="{B025F937-C7B1-47D3-B67F-A62EFF666E3E}">
          <x14:id>{193AF6D1-A278-4A22-9FD0-A1BEED7B8288}</x14:id>
        </ext>
      </extLst>
    </cfRule>
  </conditionalFormatting>
  <conditionalFormatting sqref="H20:J20">
    <cfRule type="dataBar" priority="98">
      <dataBar>
        <cfvo type="min"/>
        <cfvo type="max"/>
        <color rgb="FF63C384"/>
      </dataBar>
      <extLst>
        <ext xmlns:x14="http://schemas.microsoft.com/office/spreadsheetml/2009/9/main" uri="{B025F937-C7B1-47D3-B67F-A62EFF666E3E}">
          <x14:id>{18994FCA-6079-4864-9440-DC0DF37CB408}</x14:id>
        </ext>
      </extLst>
    </cfRule>
  </conditionalFormatting>
  <conditionalFormatting sqref="H34:J34">
    <cfRule type="dataBar" priority="143">
      <dataBar>
        <cfvo type="min"/>
        <cfvo type="max"/>
        <color rgb="FF63C384"/>
      </dataBar>
      <extLst>
        <ext xmlns:x14="http://schemas.microsoft.com/office/spreadsheetml/2009/9/main" uri="{B025F937-C7B1-47D3-B67F-A62EFF666E3E}">
          <x14:id>{C7BB9411-24C4-4129-8112-7CF8740C5CEE}</x14:id>
        </ext>
      </extLst>
    </cfRule>
  </conditionalFormatting>
  <conditionalFormatting sqref="H37:J37">
    <cfRule type="dataBar" priority="91">
      <dataBar>
        <cfvo type="min"/>
        <cfvo type="max"/>
        <color rgb="FF63C384"/>
      </dataBar>
      <extLst>
        <ext xmlns:x14="http://schemas.microsoft.com/office/spreadsheetml/2009/9/main" uri="{B025F937-C7B1-47D3-B67F-A62EFF666E3E}">
          <x14:id>{B3A40F8E-EB71-489F-A030-60A471FF423E}</x14:id>
        </ext>
      </extLst>
    </cfRule>
  </conditionalFormatting>
  <conditionalFormatting sqref="H39:J39">
    <cfRule type="dataBar" priority="90">
      <dataBar>
        <cfvo type="min"/>
        <cfvo type="max"/>
        <color rgb="FF63C384"/>
      </dataBar>
      <extLst>
        <ext xmlns:x14="http://schemas.microsoft.com/office/spreadsheetml/2009/9/main" uri="{B025F937-C7B1-47D3-B67F-A62EFF666E3E}">
          <x14:id>{72298BE8-D7A0-4E28-8713-C830A823D89A}</x14:id>
        </ext>
      </extLst>
    </cfRule>
  </conditionalFormatting>
  <conditionalFormatting sqref="H41:J41">
    <cfRule type="dataBar" priority="89">
      <dataBar>
        <cfvo type="min"/>
        <cfvo type="max"/>
        <color rgb="FF63C384"/>
      </dataBar>
      <extLst>
        <ext xmlns:x14="http://schemas.microsoft.com/office/spreadsheetml/2009/9/main" uri="{B025F937-C7B1-47D3-B67F-A62EFF666E3E}">
          <x14:id>{6699851C-01FA-4A23-B8F1-BE135A62C9EC}</x14:id>
        </ext>
      </extLst>
    </cfRule>
  </conditionalFormatting>
  <conditionalFormatting sqref="H43:J43">
    <cfRule type="dataBar" priority="88">
      <dataBar>
        <cfvo type="min"/>
        <cfvo type="max"/>
        <color rgb="FF63C384"/>
      </dataBar>
      <extLst>
        <ext xmlns:x14="http://schemas.microsoft.com/office/spreadsheetml/2009/9/main" uri="{B025F937-C7B1-47D3-B67F-A62EFF666E3E}">
          <x14:id>{158F7DCC-7374-445F-A522-E89AD6D7A7B5}</x14:id>
        </ext>
      </extLst>
    </cfRule>
  </conditionalFormatting>
  <conditionalFormatting sqref="H45:J45">
    <cfRule type="dataBar" priority="87">
      <dataBar>
        <cfvo type="min"/>
        <cfvo type="max"/>
        <color rgb="FF63C384"/>
      </dataBar>
      <extLst>
        <ext xmlns:x14="http://schemas.microsoft.com/office/spreadsheetml/2009/9/main" uri="{B025F937-C7B1-47D3-B67F-A62EFF666E3E}">
          <x14:id>{3F33BCC9-F7B7-424F-9840-28E2F8D31A45}</x14:id>
        </ext>
      </extLst>
    </cfRule>
  </conditionalFormatting>
  <conditionalFormatting sqref="H47:J47">
    <cfRule type="dataBar" priority="86">
      <dataBar>
        <cfvo type="min"/>
        <cfvo type="max"/>
        <color rgb="FF63C384"/>
      </dataBar>
      <extLst>
        <ext xmlns:x14="http://schemas.microsoft.com/office/spreadsheetml/2009/9/main" uri="{B025F937-C7B1-47D3-B67F-A62EFF666E3E}">
          <x14:id>{7A076EDA-DC07-46D0-B287-76937DA84A44}</x14:id>
        </ext>
      </extLst>
    </cfRule>
  </conditionalFormatting>
  <conditionalFormatting sqref="H49:J49">
    <cfRule type="dataBar" priority="85">
      <dataBar>
        <cfvo type="min"/>
        <cfvo type="max"/>
        <color rgb="FF63C384"/>
      </dataBar>
      <extLst>
        <ext xmlns:x14="http://schemas.microsoft.com/office/spreadsheetml/2009/9/main" uri="{B025F937-C7B1-47D3-B67F-A62EFF666E3E}">
          <x14:id>{97F59D78-A66D-492D-91AD-70BF7F4B468A}</x14:id>
        </ext>
      </extLst>
    </cfRule>
  </conditionalFormatting>
  <conditionalFormatting sqref="H51:J51">
    <cfRule type="dataBar" priority="84">
      <dataBar>
        <cfvo type="min"/>
        <cfvo type="max"/>
        <color rgb="FF63C384"/>
      </dataBar>
      <extLst>
        <ext xmlns:x14="http://schemas.microsoft.com/office/spreadsheetml/2009/9/main" uri="{B025F937-C7B1-47D3-B67F-A62EFF666E3E}">
          <x14:id>{71BC2130-6AC5-4CA0-BE34-537575C4C382}</x14:id>
        </ext>
      </extLst>
    </cfRule>
  </conditionalFormatting>
  <conditionalFormatting sqref="H53:J53">
    <cfRule type="dataBar" priority="83">
      <dataBar>
        <cfvo type="min"/>
        <cfvo type="max"/>
        <color rgb="FF63C384"/>
      </dataBar>
      <extLst>
        <ext xmlns:x14="http://schemas.microsoft.com/office/spreadsheetml/2009/9/main" uri="{B025F937-C7B1-47D3-B67F-A62EFF666E3E}">
          <x14:id>{EEFFAE9D-5066-4124-8B9A-9C31CEFA901D}</x14:id>
        </ext>
      </extLst>
    </cfRule>
  </conditionalFormatting>
  <conditionalFormatting sqref="H55:J55">
    <cfRule type="dataBar" priority="82">
      <dataBar>
        <cfvo type="min"/>
        <cfvo type="max"/>
        <color rgb="FF63C384"/>
      </dataBar>
      <extLst>
        <ext xmlns:x14="http://schemas.microsoft.com/office/spreadsheetml/2009/9/main" uri="{B025F937-C7B1-47D3-B67F-A62EFF666E3E}">
          <x14:id>{747393B7-9A8C-435F-AB94-7192BD1EFE66}</x14:id>
        </ext>
      </extLst>
    </cfRule>
  </conditionalFormatting>
  <conditionalFormatting sqref="H57:J57">
    <cfRule type="dataBar" priority="81">
      <dataBar>
        <cfvo type="min"/>
        <cfvo type="max"/>
        <color rgb="FF63C384"/>
      </dataBar>
      <extLst>
        <ext xmlns:x14="http://schemas.microsoft.com/office/spreadsheetml/2009/9/main" uri="{B025F937-C7B1-47D3-B67F-A62EFF666E3E}">
          <x14:id>{5240642F-56A8-4149-9DE5-D89D87F8A476}</x14:id>
        </ext>
      </extLst>
    </cfRule>
  </conditionalFormatting>
  <conditionalFormatting sqref="H59:J59">
    <cfRule type="dataBar" priority="80">
      <dataBar>
        <cfvo type="min"/>
        <cfvo type="max"/>
        <color rgb="FF63C384"/>
      </dataBar>
      <extLst>
        <ext xmlns:x14="http://schemas.microsoft.com/office/spreadsheetml/2009/9/main" uri="{B025F937-C7B1-47D3-B67F-A62EFF666E3E}">
          <x14:id>{F28C9514-3565-440E-BAB1-8C3CC471AE1C}</x14:id>
        </ext>
      </extLst>
    </cfRule>
  </conditionalFormatting>
  <conditionalFormatting sqref="H63:J63">
    <cfRule type="dataBar" priority="122">
      <dataBar>
        <cfvo type="min"/>
        <cfvo type="max"/>
        <color rgb="FF63C384"/>
      </dataBar>
      <extLst>
        <ext xmlns:x14="http://schemas.microsoft.com/office/spreadsheetml/2009/9/main" uri="{B025F937-C7B1-47D3-B67F-A62EFF666E3E}">
          <x14:id>{F78FB19D-B7F2-47EE-881D-7B879B5B6F81}</x14:id>
        </ext>
      </extLst>
    </cfRule>
  </conditionalFormatting>
  <conditionalFormatting sqref="H72:J72">
    <cfRule type="dataBar" priority="111">
      <dataBar>
        <cfvo type="min"/>
        <cfvo type="max"/>
        <color rgb="FF63C384"/>
      </dataBar>
      <extLst>
        <ext xmlns:x14="http://schemas.microsoft.com/office/spreadsheetml/2009/9/main" uri="{B025F937-C7B1-47D3-B67F-A62EFF666E3E}">
          <x14:id>{23CDF679-C2C0-4F4E-8D66-F1DE9FAFB8D9}</x14:id>
        </ext>
      </extLst>
    </cfRule>
  </conditionalFormatting>
  <conditionalFormatting sqref="I75">
    <cfRule type="dataBar" priority="67">
      <dataBar>
        <cfvo type="min"/>
        <cfvo type="max"/>
        <color rgb="FF63C384"/>
      </dataBar>
      <extLst>
        <ext xmlns:x14="http://schemas.microsoft.com/office/spreadsheetml/2009/9/main" uri="{B025F937-C7B1-47D3-B67F-A62EFF666E3E}">
          <x14:id>{A4C5F334-E0FB-4CD7-A83B-0241EFDD4862}</x14:id>
        </ext>
      </extLst>
    </cfRule>
  </conditionalFormatting>
  <conditionalFormatting sqref="I81">
    <cfRule type="dataBar" priority="63">
      <dataBar>
        <cfvo type="min"/>
        <cfvo type="max"/>
        <color rgb="FF63C384"/>
      </dataBar>
      <extLst>
        <ext xmlns:x14="http://schemas.microsoft.com/office/spreadsheetml/2009/9/main" uri="{B025F937-C7B1-47D3-B67F-A62EFF666E3E}">
          <x14:id>{1DE8D4CF-50C6-46B0-834F-FD757F8BB8FE}</x14:id>
        </ext>
      </extLst>
    </cfRule>
  </conditionalFormatting>
  <conditionalFormatting sqref="I66:J66">
    <cfRule type="dataBar" priority="120">
      <dataBar>
        <cfvo type="min"/>
        <cfvo type="max"/>
        <color rgb="FF63C384"/>
      </dataBar>
      <extLst>
        <ext xmlns:x14="http://schemas.microsoft.com/office/spreadsheetml/2009/9/main" uri="{B025F937-C7B1-47D3-B67F-A62EFF666E3E}">
          <x14:id>{33F975B2-BAD1-475D-897B-DCFEB6E7010B}</x14:id>
        </ext>
      </extLst>
    </cfRule>
  </conditionalFormatting>
  <conditionalFormatting sqref="I68:J68">
    <cfRule type="dataBar" priority="118">
      <dataBar>
        <cfvo type="min"/>
        <cfvo type="max"/>
        <color rgb="FF63C384"/>
      </dataBar>
      <extLst>
        <ext xmlns:x14="http://schemas.microsoft.com/office/spreadsheetml/2009/9/main" uri="{B025F937-C7B1-47D3-B67F-A62EFF666E3E}">
          <x14:id>{F25FDFC0-A79A-441F-81FD-987CB47CE1FB}</x14:id>
        </ext>
      </extLst>
    </cfRule>
  </conditionalFormatting>
  <conditionalFormatting sqref="I77:J77">
    <cfRule type="dataBar" priority="107">
      <dataBar>
        <cfvo type="min"/>
        <cfvo type="max"/>
        <color rgb="FF63C384"/>
      </dataBar>
      <extLst>
        <ext xmlns:x14="http://schemas.microsoft.com/office/spreadsheetml/2009/9/main" uri="{B025F937-C7B1-47D3-B67F-A62EFF666E3E}">
          <x14:id>{5D234265-65C8-467D-9B1A-3B5BAB63387B}</x14:id>
        </ext>
      </extLst>
    </cfRule>
  </conditionalFormatting>
  <conditionalFormatting sqref="I79:J79">
    <cfRule type="dataBar" priority="105">
      <dataBar>
        <cfvo type="min"/>
        <cfvo type="max"/>
        <color rgb="FF63C384"/>
      </dataBar>
      <extLst>
        <ext xmlns:x14="http://schemas.microsoft.com/office/spreadsheetml/2009/9/main" uri="{B025F937-C7B1-47D3-B67F-A62EFF666E3E}">
          <x14:id>{1C872D38-6D63-44DC-9969-17ED741A1AE5}</x14:id>
        </ext>
      </extLst>
    </cfRule>
  </conditionalFormatting>
  <conditionalFormatting sqref="I83:J83">
    <cfRule type="dataBar" priority="101">
      <dataBar>
        <cfvo type="min"/>
        <cfvo type="max"/>
        <color rgb="FF63C384"/>
      </dataBar>
      <extLst>
        <ext xmlns:x14="http://schemas.microsoft.com/office/spreadsheetml/2009/9/main" uri="{B025F937-C7B1-47D3-B67F-A62EFF666E3E}">
          <x14:id>{447D3E0F-60B7-4B7F-ABB6-C1EC041EDFE8}</x14:id>
        </ext>
      </extLst>
    </cfRule>
  </conditionalFormatting>
  <conditionalFormatting sqref="J18">
    <cfRule type="dataBar" priority="152">
      <dataBar>
        <cfvo type="min"/>
        <cfvo type="max"/>
        <color rgb="FF63C384"/>
      </dataBar>
      <extLst>
        <ext xmlns:x14="http://schemas.microsoft.com/office/spreadsheetml/2009/9/main" uri="{B025F937-C7B1-47D3-B67F-A62EFF666E3E}">
          <x14:id>{9D561322-B43C-48D2-8EB8-71661B5E0A18}</x14:id>
        </ext>
      </extLst>
    </cfRule>
  </conditionalFormatting>
  <conditionalFormatting sqref="J22">
    <cfRule type="dataBar" priority="96">
      <dataBar>
        <cfvo type="min"/>
        <cfvo type="max"/>
        <color rgb="FF63C384"/>
      </dataBar>
      <extLst>
        <ext xmlns:x14="http://schemas.microsoft.com/office/spreadsheetml/2009/9/main" uri="{B025F937-C7B1-47D3-B67F-A62EFF666E3E}">
          <x14:id>{85DB7849-1F7C-488B-B591-D26E76C4978C}</x14:id>
        </ext>
      </extLst>
    </cfRule>
  </conditionalFormatting>
  <conditionalFormatting sqref="J24">
    <cfRule type="dataBar" priority="149">
      <dataBar>
        <cfvo type="min"/>
        <cfvo type="max"/>
        <color rgb="FF63C384"/>
      </dataBar>
      <extLst>
        <ext xmlns:x14="http://schemas.microsoft.com/office/spreadsheetml/2009/9/main" uri="{B025F937-C7B1-47D3-B67F-A62EFF666E3E}">
          <x14:id>{BF7DF7FE-1A41-4BC6-8324-53E5A969BE7B}</x14:id>
        </ext>
      </extLst>
    </cfRule>
  </conditionalFormatting>
  <conditionalFormatting sqref="J26">
    <cfRule type="dataBar" priority="148">
      <dataBar>
        <cfvo type="min"/>
        <cfvo type="max"/>
        <color rgb="FF63C384"/>
      </dataBar>
      <extLst>
        <ext xmlns:x14="http://schemas.microsoft.com/office/spreadsheetml/2009/9/main" uri="{B025F937-C7B1-47D3-B67F-A62EFF666E3E}">
          <x14:id>{A7335A21-395C-441A-AE82-1CF7A193798C}</x14:id>
        </ext>
      </extLst>
    </cfRule>
  </conditionalFormatting>
  <conditionalFormatting sqref="J28">
    <cfRule type="dataBar" priority="147">
      <dataBar>
        <cfvo type="min"/>
        <cfvo type="max"/>
        <color rgb="FF63C384"/>
      </dataBar>
      <extLst>
        <ext xmlns:x14="http://schemas.microsoft.com/office/spreadsheetml/2009/9/main" uri="{B025F937-C7B1-47D3-B67F-A62EFF666E3E}">
          <x14:id>{DFA3435E-5E4D-4217-9416-9F0FF9BDF04D}</x14:id>
        </ext>
      </extLst>
    </cfRule>
  </conditionalFormatting>
  <conditionalFormatting sqref="J30">
    <cfRule type="dataBar" priority="146">
      <dataBar>
        <cfvo type="min"/>
        <cfvo type="max"/>
        <color rgb="FF63C384"/>
      </dataBar>
      <extLst>
        <ext xmlns:x14="http://schemas.microsoft.com/office/spreadsheetml/2009/9/main" uri="{B025F937-C7B1-47D3-B67F-A62EFF666E3E}">
          <x14:id>{463176D5-7BE8-473B-8CC1-BC181F2D9EA6}</x14:id>
        </ext>
      </extLst>
    </cfRule>
  </conditionalFormatting>
  <conditionalFormatting sqref="J75">
    <cfRule type="dataBar" priority="109">
      <dataBar>
        <cfvo type="min"/>
        <cfvo type="max"/>
        <color rgb="FF63C384"/>
      </dataBar>
      <extLst>
        <ext xmlns:x14="http://schemas.microsoft.com/office/spreadsheetml/2009/9/main" uri="{B025F937-C7B1-47D3-B67F-A62EFF666E3E}">
          <x14:id>{FE86A805-410F-4912-AEB9-96F7251D737A}</x14:id>
        </ext>
      </extLst>
    </cfRule>
  </conditionalFormatting>
  <conditionalFormatting sqref="J81">
    <cfRule type="dataBar" priority="62">
      <dataBar>
        <cfvo type="min"/>
        <cfvo type="max"/>
        <color rgb="FF63C384"/>
      </dataBar>
      <extLst>
        <ext xmlns:x14="http://schemas.microsoft.com/office/spreadsheetml/2009/9/main" uri="{B025F937-C7B1-47D3-B67F-A62EFF666E3E}">
          <x14:id>{8F758665-F114-4613-A281-D05A898154DD}</x14:id>
        </ext>
      </extLst>
    </cfRule>
  </conditionalFormatting>
  <conditionalFormatting sqref="M16 M18 M20 M22 M24 M26 M28 M30">
    <cfRule type="dataBar" priority="59">
      <dataBar>
        <cfvo type="min"/>
        <cfvo type="max"/>
        <color rgb="FFFFB628"/>
      </dataBar>
      <extLst>
        <ext xmlns:x14="http://schemas.microsoft.com/office/spreadsheetml/2009/9/main" uri="{B025F937-C7B1-47D3-B67F-A62EFF666E3E}">
          <x14:id>{F45A507C-1D97-4DCE-B628-0AE2E45C494D}</x14:id>
        </ext>
      </extLst>
    </cfRule>
  </conditionalFormatting>
  <conditionalFormatting sqref="M37">
    <cfRule type="dataBar" priority="52">
      <dataBar>
        <cfvo type="min"/>
        <cfvo type="max"/>
        <color rgb="FFFFB628"/>
      </dataBar>
      <extLst>
        <ext xmlns:x14="http://schemas.microsoft.com/office/spreadsheetml/2009/9/main" uri="{B025F937-C7B1-47D3-B67F-A62EFF666E3E}">
          <x14:id>{ADBF3BCA-C293-4072-9D53-7A0E3D9A4FD5}</x14:id>
        </ext>
      </extLst>
    </cfRule>
  </conditionalFormatting>
  <conditionalFormatting sqref="M39 M41 M43 M45 M47 M49 M51">
    <cfRule type="dataBar" priority="51">
      <dataBar>
        <cfvo type="min"/>
        <cfvo type="max"/>
        <color rgb="FFFFB628"/>
      </dataBar>
      <extLst>
        <ext xmlns:x14="http://schemas.microsoft.com/office/spreadsheetml/2009/9/main" uri="{B025F937-C7B1-47D3-B67F-A62EFF666E3E}">
          <x14:id>{CF45C070-C79F-4DC6-9E6E-70AE857E2175}</x14:id>
        </ext>
      </extLst>
    </cfRule>
  </conditionalFormatting>
  <conditionalFormatting sqref="M53">
    <cfRule type="dataBar" priority="50">
      <dataBar>
        <cfvo type="min"/>
        <cfvo type="max"/>
        <color rgb="FFFFB628"/>
      </dataBar>
      <extLst>
        <ext xmlns:x14="http://schemas.microsoft.com/office/spreadsheetml/2009/9/main" uri="{B025F937-C7B1-47D3-B67F-A62EFF666E3E}">
          <x14:id>{BCC520B0-4004-4610-BBA7-8A02C34F08E3}</x14:id>
        </ext>
      </extLst>
    </cfRule>
  </conditionalFormatting>
  <conditionalFormatting sqref="M55">
    <cfRule type="dataBar" priority="49">
      <dataBar>
        <cfvo type="min"/>
        <cfvo type="max"/>
        <color rgb="FFFFB628"/>
      </dataBar>
      <extLst>
        <ext xmlns:x14="http://schemas.microsoft.com/office/spreadsheetml/2009/9/main" uri="{B025F937-C7B1-47D3-B67F-A62EFF666E3E}">
          <x14:id>{84BF4E22-FC85-48AE-A6A5-C5BBC5101BBA}</x14:id>
        </ext>
      </extLst>
    </cfRule>
  </conditionalFormatting>
  <conditionalFormatting sqref="M57">
    <cfRule type="dataBar" priority="48">
      <dataBar>
        <cfvo type="min"/>
        <cfvo type="max"/>
        <color rgb="FFFFB628"/>
      </dataBar>
      <extLst>
        <ext xmlns:x14="http://schemas.microsoft.com/office/spreadsheetml/2009/9/main" uri="{B025F937-C7B1-47D3-B67F-A62EFF666E3E}">
          <x14:id>{CD1A83E8-BDB6-486C-803F-C96A85717FC5}</x14:id>
        </ext>
      </extLst>
    </cfRule>
  </conditionalFormatting>
  <conditionalFormatting sqref="M59">
    <cfRule type="dataBar" priority="47">
      <dataBar>
        <cfvo type="min"/>
        <cfvo type="max"/>
        <color rgb="FFFFB628"/>
      </dataBar>
      <extLst>
        <ext xmlns:x14="http://schemas.microsoft.com/office/spreadsheetml/2009/9/main" uri="{B025F937-C7B1-47D3-B67F-A62EFF666E3E}">
          <x14:id>{F78A6DF6-7414-4707-B205-D51B951919D0}</x14:id>
        </ext>
      </extLst>
    </cfRule>
  </conditionalFormatting>
  <conditionalFormatting sqref="M66">
    <cfRule type="dataBar" priority="12">
      <dataBar>
        <cfvo type="min"/>
        <cfvo type="max"/>
        <color rgb="FFFFB628"/>
      </dataBar>
      <extLst>
        <ext xmlns:x14="http://schemas.microsoft.com/office/spreadsheetml/2009/9/main" uri="{B025F937-C7B1-47D3-B67F-A62EFF666E3E}">
          <x14:id>{B8272DA4-18A9-4A9C-89B2-72BBDCE6A588}</x14:id>
        </ext>
      </extLst>
    </cfRule>
  </conditionalFormatting>
  <conditionalFormatting sqref="M68">
    <cfRule type="dataBar" priority="11">
      <dataBar>
        <cfvo type="min"/>
        <cfvo type="max"/>
        <color rgb="FFFFB628"/>
      </dataBar>
      <extLst>
        <ext xmlns:x14="http://schemas.microsoft.com/office/spreadsheetml/2009/9/main" uri="{B025F937-C7B1-47D3-B67F-A62EFF666E3E}">
          <x14:id>{A025E6E3-D60E-4494-B715-DA004934792A}</x14:id>
        </ext>
      </extLst>
    </cfRule>
  </conditionalFormatting>
  <conditionalFormatting sqref="M75">
    <cfRule type="dataBar" priority="42">
      <dataBar>
        <cfvo type="min"/>
        <cfvo type="max"/>
        <color rgb="FFFFB628"/>
      </dataBar>
      <extLst>
        <ext xmlns:x14="http://schemas.microsoft.com/office/spreadsheetml/2009/9/main" uri="{B025F937-C7B1-47D3-B67F-A62EFF666E3E}">
          <x14:id>{B00B69AD-6C96-4412-84CB-AAD0E38A71CC}</x14:id>
        </ext>
      </extLst>
    </cfRule>
  </conditionalFormatting>
  <conditionalFormatting sqref="M77">
    <cfRule type="dataBar" priority="40">
      <dataBar>
        <cfvo type="min"/>
        <cfvo type="max"/>
        <color rgb="FFFFB628"/>
      </dataBar>
      <extLst>
        <ext xmlns:x14="http://schemas.microsoft.com/office/spreadsheetml/2009/9/main" uri="{B025F937-C7B1-47D3-B67F-A62EFF666E3E}">
          <x14:id>{5A250F8D-6EB8-4B9C-9746-AB09E0A50A39}</x14:id>
        </ext>
      </extLst>
    </cfRule>
  </conditionalFormatting>
  <conditionalFormatting sqref="M79">
    <cfRule type="dataBar" priority="38">
      <dataBar>
        <cfvo type="min"/>
        <cfvo type="max"/>
        <color rgb="FFFFB628"/>
      </dataBar>
      <extLst>
        <ext xmlns:x14="http://schemas.microsoft.com/office/spreadsheetml/2009/9/main" uri="{B025F937-C7B1-47D3-B67F-A62EFF666E3E}">
          <x14:id>{BD3AE4BC-CFD4-48FB-A6C2-CEE91AAABE94}</x14:id>
        </ext>
      </extLst>
    </cfRule>
  </conditionalFormatting>
  <conditionalFormatting sqref="M81">
    <cfRule type="dataBar" priority="36">
      <dataBar>
        <cfvo type="min"/>
        <cfvo type="max"/>
        <color rgb="FFFFB628"/>
      </dataBar>
      <extLst>
        <ext xmlns:x14="http://schemas.microsoft.com/office/spreadsheetml/2009/9/main" uri="{B025F937-C7B1-47D3-B67F-A62EFF666E3E}">
          <x14:id>{E3C39C4F-960D-4CC2-BFB6-2DAE87E3BD4B}</x14:id>
        </ext>
      </extLst>
    </cfRule>
  </conditionalFormatting>
  <conditionalFormatting sqref="M83">
    <cfRule type="dataBar" priority="35">
      <dataBar>
        <cfvo type="min"/>
        <cfvo type="max"/>
        <color rgb="FFFFB628"/>
      </dataBar>
      <extLst>
        <ext xmlns:x14="http://schemas.microsoft.com/office/spreadsheetml/2009/9/main" uri="{B025F937-C7B1-47D3-B67F-A62EFF666E3E}">
          <x14:id>{5E90842B-0590-4A42-AB6E-9A4BD708A186}</x14:id>
        </ext>
      </extLst>
    </cfRule>
  </conditionalFormatting>
  <conditionalFormatting sqref="N66">
    <cfRule type="dataBar" priority="10">
      <dataBar>
        <cfvo type="min"/>
        <cfvo type="max"/>
        <color rgb="FF63C384"/>
      </dataBar>
      <extLst>
        <ext xmlns:x14="http://schemas.microsoft.com/office/spreadsheetml/2009/9/main" uri="{B025F937-C7B1-47D3-B67F-A62EFF666E3E}">
          <x14:id>{0EBEB4C0-988A-4591-B5D7-7B96FC5210B4}</x14:id>
        </ext>
      </extLst>
    </cfRule>
  </conditionalFormatting>
  <conditionalFormatting sqref="N68">
    <cfRule type="dataBar" priority="9">
      <dataBar>
        <cfvo type="min"/>
        <cfvo type="max"/>
        <color rgb="FF63C384"/>
      </dataBar>
      <extLst>
        <ext xmlns:x14="http://schemas.microsoft.com/office/spreadsheetml/2009/9/main" uri="{B025F937-C7B1-47D3-B67F-A62EFF666E3E}">
          <x14:id>{7BA03902-1831-419B-936C-9EC73CBD9BDE}</x14:id>
        </ext>
      </extLst>
    </cfRule>
  </conditionalFormatting>
  <conditionalFormatting sqref="N75">
    <cfRule type="dataBar" priority="8">
      <dataBar>
        <cfvo type="min"/>
        <cfvo type="max"/>
        <color rgb="FF63C384"/>
      </dataBar>
      <extLst>
        <ext xmlns:x14="http://schemas.microsoft.com/office/spreadsheetml/2009/9/main" uri="{B025F937-C7B1-47D3-B67F-A62EFF666E3E}">
          <x14:id>{5D6ABB93-FBF3-4F46-987B-AC1727BC64CF}</x14:id>
        </ext>
      </extLst>
    </cfRule>
  </conditionalFormatting>
  <conditionalFormatting sqref="N77">
    <cfRule type="dataBar" priority="6">
      <dataBar>
        <cfvo type="min"/>
        <cfvo type="max"/>
        <color rgb="FF63C384"/>
      </dataBar>
      <extLst>
        <ext xmlns:x14="http://schemas.microsoft.com/office/spreadsheetml/2009/9/main" uri="{B025F937-C7B1-47D3-B67F-A62EFF666E3E}">
          <x14:id>{623B0F57-6ACE-435E-9479-A10C80E6F8C9}</x14:id>
        </ext>
      </extLst>
    </cfRule>
  </conditionalFormatting>
  <conditionalFormatting sqref="N79">
    <cfRule type="dataBar" priority="5">
      <dataBar>
        <cfvo type="min"/>
        <cfvo type="max"/>
        <color rgb="FF63C384"/>
      </dataBar>
      <extLst>
        <ext xmlns:x14="http://schemas.microsoft.com/office/spreadsheetml/2009/9/main" uri="{B025F937-C7B1-47D3-B67F-A62EFF666E3E}">
          <x14:id>{87229060-DC9E-4C94-A9BD-2A0FB601FCA9}</x14:id>
        </ext>
      </extLst>
    </cfRule>
  </conditionalFormatting>
  <conditionalFormatting sqref="N81">
    <cfRule type="dataBar" priority="4">
      <dataBar>
        <cfvo type="min"/>
        <cfvo type="max"/>
        <color rgb="FF63C384"/>
      </dataBar>
      <extLst>
        <ext xmlns:x14="http://schemas.microsoft.com/office/spreadsheetml/2009/9/main" uri="{B025F937-C7B1-47D3-B67F-A62EFF666E3E}">
          <x14:id>{EB69AE93-3289-4C51-AC20-8F0DDF58E1A5}</x14:id>
        </ext>
      </extLst>
    </cfRule>
  </conditionalFormatting>
  <conditionalFormatting sqref="N83">
    <cfRule type="dataBar" priority="1">
      <dataBar>
        <cfvo type="min"/>
        <cfvo type="max"/>
        <color rgb="FF63C384"/>
      </dataBar>
      <extLst>
        <ext xmlns:x14="http://schemas.microsoft.com/office/spreadsheetml/2009/9/main" uri="{B025F937-C7B1-47D3-B67F-A62EFF666E3E}">
          <x14:id>{BFC7979D-B5DA-49CC-8CCA-E54C5D5AD64E}</x14:id>
        </ext>
      </extLst>
    </cfRule>
  </conditionalFormatting>
  <conditionalFormatting sqref="N18:O18">
    <cfRule type="dataBar" priority="32">
      <dataBar>
        <cfvo type="min"/>
        <cfvo type="max"/>
        <color rgb="FF63C384"/>
      </dataBar>
      <extLst>
        <ext xmlns:x14="http://schemas.microsoft.com/office/spreadsheetml/2009/9/main" uri="{B025F937-C7B1-47D3-B67F-A62EFF666E3E}">
          <x14:id>{C7179D91-A8D5-4A20-A574-C9D2FA876ED7}</x14:id>
        </ext>
      </extLst>
    </cfRule>
  </conditionalFormatting>
  <conditionalFormatting sqref="N22:O22">
    <cfRule type="dataBar" priority="30">
      <dataBar>
        <cfvo type="min"/>
        <cfvo type="max"/>
        <color rgb="FF63C384"/>
      </dataBar>
      <extLst>
        <ext xmlns:x14="http://schemas.microsoft.com/office/spreadsheetml/2009/9/main" uri="{B025F937-C7B1-47D3-B67F-A62EFF666E3E}">
          <x14:id>{47824177-206D-498D-BDD6-78129DE51E74}</x14:id>
        </ext>
      </extLst>
    </cfRule>
  </conditionalFormatting>
  <conditionalFormatting sqref="N24:O24">
    <cfRule type="dataBar" priority="28">
      <dataBar>
        <cfvo type="min"/>
        <cfvo type="max"/>
        <color rgb="FF63C384"/>
      </dataBar>
      <extLst>
        <ext xmlns:x14="http://schemas.microsoft.com/office/spreadsheetml/2009/9/main" uri="{B025F937-C7B1-47D3-B67F-A62EFF666E3E}">
          <x14:id>{A00019C0-1C44-4CEC-9FAC-95097CDB4D7B}</x14:id>
        </ext>
      </extLst>
    </cfRule>
  </conditionalFormatting>
  <conditionalFormatting sqref="N26:O26">
    <cfRule type="dataBar" priority="27">
      <dataBar>
        <cfvo type="min"/>
        <cfvo type="max"/>
        <color rgb="FF63C384"/>
      </dataBar>
      <extLst>
        <ext xmlns:x14="http://schemas.microsoft.com/office/spreadsheetml/2009/9/main" uri="{B025F937-C7B1-47D3-B67F-A62EFF666E3E}">
          <x14:id>{369D0041-0F51-4020-8BD5-7FF023962113}</x14:id>
        </ext>
      </extLst>
    </cfRule>
  </conditionalFormatting>
  <conditionalFormatting sqref="N28:O28">
    <cfRule type="dataBar" priority="26">
      <dataBar>
        <cfvo type="min"/>
        <cfvo type="max"/>
        <color rgb="FF63C384"/>
      </dataBar>
      <extLst>
        <ext xmlns:x14="http://schemas.microsoft.com/office/spreadsheetml/2009/9/main" uri="{B025F937-C7B1-47D3-B67F-A62EFF666E3E}">
          <x14:id>{B7EC74AF-895A-42AF-AA09-5E3E0BDF6F8C}</x14:id>
        </ext>
      </extLst>
    </cfRule>
  </conditionalFormatting>
  <conditionalFormatting sqref="N30:O30">
    <cfRule type="dataBar" priority="25">
      <dataBar>
        <cfvo type="min"/>
        <cfvo type="max"/>
        <color rgb="FF63C384"/>
      </dataBar>
      <extLst>
        <ext xmlns:x14="http://schemas.microsoft.com/office/spreadsheetml/2009/9/main" uri="{B025F937-C7B1-47D3-B67F-A62EFF666E3E}">
          <x14:id>{4C3B44B5-2305-4788-AC9B-6DEBA9AFDB0F}</x14:id>
        </ext>
      </extLst>
    </cfRule>
  </conditionalFormatting>
  <conditionalFormatting sqref="N13:P13">
    <cfRule type="dataBar" priority="60">
      <dataBar>
        <cfvo type="min"/>
        <cfvo type="max"/>
        <color rgb="FF63C384"/>
      </dataBar>
      <extLst>
        <ext xmlns:x14="http://schemas.microsoft.com/office/spreadsheetml/2009/9/main" uri="{B025F937-C7B1-47D3-B67F-A62EFF666E3E}">
          <x14:id>{A5D2CEA4-538F-4C6F-882E-E082D602F310}</x14:id>
        </ext>
      </extLst>
    </cfRule>
  </conditionalFormatting>
  <conditionalFormatting sqref="N16:P16">
    <cfRule type="dataBar" priority="33">
      <dataBar>
        <cfvo type="min"/>
        <cfvo type="max"/>
        <color rgb="FF63C384"/>
      </dataBar>
      <extLst>
        <ext xmlns:x14="http://schemas.microsoft.com/office/spreadsheetml/2009/9/main" uri="{B025F937-C7B1-47D3-B67F-A62EFF666E3E}">
          <x14:id>{5A3FD0A7-808F-4E07-8A61-A568C7D159E0}</x14:id>
        </ext>
      </extLst>
    </cfRule>
  </conditionalFormatting>
  <conditionalFormatting sqref="N20:P20">
    <cfRule type="dataBar" priority="31">
      <dataBar>
        <cfvo type="min"/>
        <cfvo type="max"/>
        <color rgb="FF63C384"/>
      </dataBar>
      <extLst>
        <ext xmlns:x14="http://schemas.microsoft.com/office/spreadsheetml/2009/9/main" uri="{B025F937-C7B1-47D3-B67F-A62EFF666E3E}">
          <x14:id>{E721C386-55AC-4887-B378-5400313C1A1C}</x14:id>
        </ext>
      </extLst>
    </cfRule>
  </conditionalFormatting>
  <conditionalFormatting sqref="N34:P34">
    <cfRule type="dataBar" priority="53">
      <dataBar>
        <cfvo type="min"/>
        <cfvo type="max"/>
        <color rgb="FF63C384"/>
      </dataBar>
      <extLst>
        <ext xmlns:x14="http://schemas.microsoft.com/office/spreadsheetml/2009/9/main" uri="{B025F937-C7B1-47D3-B67F-A62EFF666E3E}">
          <x14:id>{41C4EDA4-8E9A-4DAA-BB05-9387EC29F657}</x14:id>
        </ext>
      </extLst>
    </cfRule>
  </conditionalFormatting>
  <conditionalFormatting sqref="N37:P37">
    <cfRule type="dataBar" priority="24">
      <dataBar>
        <cfvo type="min"/>
        <cfvo type="max"/>
        <color rgb="FF63C384"/>
      </dataBar>
      <extLst>
        <ext xmlns:x14="http://schemas.microsoft.com/office/spreadsheetml/2009/9/main" uri="{B025F937-C7B1-47D3-B67F-A62EFF666E3E}">
          <x14:id>{AE7F52F3-31AE-4479-B20C-A8BE11792DE5}</x14:id>
        </ext>
      </extLst>
    </cfRule>
  </conditionalFormatting>
  <conditionalFormatting sqref="N39:P39">
    <cfRule type="dataBar" priority="23">
      <dataBar>
        <cfvo type="min"/>
        <cfvo type="max"/>
        <color rgb="FF63C384"/>
      </dataBar>
      <extLst>
        <ext xmlns:x14="http://schemas.microsoft.com/office/spreadsheetml/2009/9/main" uri="{B025F937-C7B1-47D3-B67F-A62EFF666E3E}">
          <x14:id>{0D55F4F9-B2AF-436D-B04D-C8D6DC5BA808}</x14:id>
        </ext>
      </extLst>
    </cfRule>
  </conditionalFormatting>
  <conditionalFormatting sqref="N41:P41">
    <cfRule type="dataBar" priority="22">
      <dataBar>
        <cfvo type="min"/>
        <cfvo type="max"/>
        <color rgb="FF63C384"/>
      </dataBar>
      <extLst>
        <ext xmlns:x14="http://schemas.microsoft.com/office/spreadsheetml/2009/9/main" uri="{B025F937-C7B1-47D3-B67F-A62EFF666E3E}">
          <x14:id>{EECBDA39-97E0-463E-957B-B85FF868AD04}</x14:id>
        </ext>
      </extLst>
    </cfRule>
  </conditionalFormatting>
  <conditionalFormatting sqref="N43:P43">
    <cfRule type="dataBar" priority="21">
      <dataBar>
        <cfvo type="min"/>
        <cfvo type="max"/>
        <color rgb="FF63C384"/>
      </dataBar>
      <extLst>
        <ext xmlns:x14="http://schemas.microsoft.com/office/spreadsheetml/2009/9/main" uri="{B025F937-C7B1-47D3-B67F-A62EFF666E3E}">
          <x14:id>{1D08013F-C5E5-4E72-8050-5F75DF149203}</x14:id>
        </ext>
      </extLst>
    </cfRule>
  </conditionalFormatting>
  <conditionalFormatting sqref="N45:P45">
    <cfRule type="dataBar" priority="20">
      <dataBar>
        <cfvo type="min"/>
        <cfvo type="max"/>
        <color rgb="FF63C384"/>
      </dataBar>
      <extLst>
        <ext xmlns:x14="http://schemas.microsoft.com/office/spreadsheetml/2009/9/main" uri="{B025F937-C7B1-47D3-B67F-A62EFF666E3E}">
          <x14:id>{90FED88A-6AE2-48F3-BD06-E311204BE66E}</x14:id>
        </ext>
      </extLst>
    </cfRule>
  </conditionalFormatting>
  <conditionalFormatting sqref="N47:P47">
    <cfRule type="dataBar" priority="19">
      <dataBar>
        <cfvo type="min"/>
        <cfvo type="max"/>
        <color rgb="FF63C384"/>
      </dataBar>
      <extLst>
        <ext xmlns:x14="http://schemas.microsoft.com/office/spreadsheetml/2009/9/main" uri="{B025F937-C7B1-47D3-B67F-A62EFF666E3E}">
          <x14:id>{34437EF7-5FF6-437C-9FC3-7B9877E8CC51}</x14:id>
        </ext>
      </extLst>
    </cfRule>
  </conditionalFormatting>
  <conditionalFormatting sqref="N49:P49">
    <cfRule type="dataBar" priority="18">
      <dataBar>
        <cfvo type="min"/>
        <cfvo type="max"/>
        <color rgb="FF63C384"/>
      </dataBar>
      <extLst>
        <ext xmlns:x14="http://schemas.microsoft.com/office/spreadsheetml/2009/9/main" uri="{B025F937-C7B1-47D3-B67F-A62EFF666E3E}">
          <x14:id>{F87F6D2A-3E1F-4340-B173-BF8B0F9E72A0}</x14:id>
        </ext>
      </extLst>
    </cfRule>
  </conditionalFormatting>
  <conditionalFormatting sqref="N51:P51">
    <cfRule type="dataBar" priority="17">
      <dataBar>
        <cfvo type="min"/>
        <cfvo type="max"/>
        <color rgb="FF63C384"/>
      </dataBar>
      <extLst>
        <ext xmlns:x14="http://schemas.microsoft.com/office/spreadsheetml/2009/9/main" uri="{B025F937-C7B1-47D3-B67F-A62EFF666E3E}">
          <x14:id>{9D4AAA61-31AB-4B9A-BC83-8C71C432EC3E}</x14:id>
        </ext>
      </extLst>
    </cfRule>
  </conditionalFormatting>
  <conditionalFormatting sqref="N53:P53">
    <cfRule type="dataBar" priority="16">
      <dataBar>
        <cfvo type="min"/>
        <cfvo type="max"/>
        <color rgb="FF63C384"/>
      </dataBar>
      <extLst>
        <ext xmlns:x14="http://schemas.microsoft.com/office/spreadsheetml/2009/9/main" uri="{B025F937-C7B1-47D3-B67F-A62EFF666E3E}">
          <x14:id>{BD1F3AD8-B54E-4CAC-AB3A-B25ACA1B7DB3}</x14:id>
        </ext>
      </extLst>
    </cfRule>
  </conditionalFormatting>
  <conditionalFormatting sqref="N55:P55">
    <cfRule type="dataBar" priority="15">
      <dataBar>
        <cfvo type="min"/>
        <cfvo type="max"/>
        <color rgb="FF63C384"/>
      </dataBar>
      <extLst>
        <ext xmlns:x14="http://schemas.microsoft.com/office/spreadsheetml/2009/9/main" uri="{B025F937-C7B1-47D3-B67F-A62EFF666E3E}">
          <x14:id>{4328664E-788F-4B27-9CE7-5C289AB0D317}</x14:id>
        </ext>
      </extLst>
    </cfRule>
  </conditionalFormatting>
  <conditionalFormatting sqref="N57:P57">
    <cfRule type="dataBar" priority="14">
      <dataBar>
        <cfvo type="min"/>
        <cfvo type="max"/>
        <color rgb="FF63C384"/>
      </dataBar>
      <extLst>
        <ext xmlns:x14="http://schemas.microsoft.com/office/spreadsheetml/2009/9/main" uri="{B025F937-C7B1-47D3-B67F-A62EFF666E3E}">
          <x14:id>{142F1ED0-C5DE-4913-A371-3607ACE4DA35}</x14:id>
        </ext>
      </extLst>
    </cfRule>
  </conditionalFormatting>
  <conditionalFormatting sqref="N59:P59">
    <cfRule type="dataBar" priority="13">
      <dataBar>
        <cfvo type="min"/>
        <cfvo type="max"/>
        <color rgb="FF63C384"/>
      </dataBar>
      <extLst>
        <ext xmlns:x14="http://schemas.microsoft.com/office/spreadsheetml/2009/9/main" uri="{B025F937-C7B1-47D3-B67F-A62EFF666E3E}">
          <x14:id>{60E20679-0125-4388-BEB9-24D8BE79F52B}</x14:id>
        </ext>
      </extLst>
    </cfRule>
  </conditionalFormatting>
  <conditionalFormatting sqref="N63:P63">
    <cfRule type="dataBar" priority="46">
      <dataBar>
        <cfvo type="min"/>
        <cfvo type="max"/>
        <color rgb="FF63C384"/>
      </dataBar>
      <extLst>
        <ext xmlns:x14="http://schemas.microsoft.com/office/spreadsheetml/2009/9/main" uri="{B025F937-C7B1-47D3-B67F-A62EFF666E3E}">
          <x14:id>{03E08A30-D369-4C43-AE3E-B3A78BA42ED8}</x14:id>
        </ext>
      </extLst>
    </cfRule>
  </conditionalFormatting>
  <conditionalFormatting sqref="N72:P72">
    <cfRule type="dataBar" priority="43">
      <dataBar>
        <cfvo type="min"/>
        <cfvo type="max"/>
        <color rgb="FF63C384"/>
      </dataBar>
      <extLst>
        <ext xmlns:x14="http://schemas.microsoft.com/office/spreadsheetml/2009/9/main" uri="{B025F937-C7B1-47D3-B67F-A62EFF666E3E}">
          <x14:id>{9BEABABB-2D3E-4FF4-9586-6963B775389E}</x14:id>
        </ext>
      </extLst>
    </cfRule>
  </conditionalFormatting>
  <conditionalFormatting sqref="O75">
    <cfRule type="dataBar" priority="7">
      <dataBar>
        <cfvo type="min"/>
        <cfvo type="max"/>
        <color rgb="FF63C384"/>
      </dataBar>
      <extLst>
        <ext xmlns:x14="http://schemas.microsoft.com/office/spreadsheetml/2009/9/main" uri="{B025F937-C7B1-47D3-B67F-A62EFF666E3E}">
          <x14:id>{9EB79AFC-9C21-47D9-ABD5-AD6536015F8D}</x14:id>
        </ext>
      </extLst>
    </cfRule>
  </conditionalFormatting>
  <conditionalFormatting sqref="O81">
    <cfRule type="dataBar" priority="3">
      <dataBar>
        <cfvo type="min"/>
        <cfvo type="max"/>
        <color rgb="FF63C384"/>
      </dataBar>
      <extLst>
        <ext xmlns:x14="http://schemas.microsoft.com/office/spreadsheetml/2009/9/main" uri="{B025F937-C7B1-47D3-B67F-A62EFF666E3E}">
          <x14:id>{42410DD7-A975-4328-AF21-98ADDFFBC651}</x14:id>
        </ext>
      </extLst>
    </cfRule>
  </conditionalFormatting>
  <conditionalFormatting sqref="O66:P66">
    <cfRule type="dataBar" priority="45">
      <dataBar>
        <cfvo type="min"/>
        <cfvo type="max"/>
        <color rgb="FF63C384"/>
      </dataBar>
      <extLst>
        <ext xmlns:x14="http://schemas.microsoft.com/office/spreadsheetml/2009/9/main" uri="{B025F937-C7B1-47D3-B67F-A62EFF666E3E}">
          <x14:id>{D76A55C3-2116-4469-AE78-06324E320A0E}</x14:id>
        </ext>
      </extLst>
    </cfRule>
  </conditionalFormatting>
  <conditionalFormatting sqref="O68:P68">
    <cfRule type="dataBar" priority="44">
      <dataBar>
        <cfvo type="min"/>
        <cfvo type="max"/>
        <color rgb="FF63C384"/>
      </dataBar>
      <extLst>
        <ext xmlns:x14="http://schemas.microsoft.com/office/spreadsheetml/2009/9/main" uri="{B025F937-C7B1-47D3-B67F-A62EFF666E3E}">
          <x14:id>{D6CA4FFB-9F04-4B6D-80B6-E90DC33A4D58}</x14:id>
        </ext>
      </extLst>
    </cfRule>
  </conditionalFormatting>
  <conditionalFormatting sqref="O77:P77">
    <cfRule type="dataBar" priority="39">
      <dataBar>
        <cfvo type="min"/>
        <cfvo type="max"/>
        <color rgb="FF63C384"/>
      </dataBar>
      <extLst>
        <ext xmlns:x14="http://schemas.microsoft.com/office/spreadsheetml/2009/9/main" uri="{B025F937-C7B1-47D3-B67F-A62EFF666E3E}">
          <x14:id>{02250211-E1BE-4306-9819-183E52DCDFE9}</x14:id>
        </ext>
      </extLst>
    </cfRule>
  </conditionalFormatting>
  <conditionalFormatting sqref="O79:P79">
    <cfRule type="dataBar" priority="37">
      <dataBar>
        <cfvo type="min"/>
        <cfvo type="max"/>
        <color rgb="FF63C384"/>
      </dataBar>
      <extLst>
        <ext xmlns:x14="http://schemas.microsoft.com/office/spreadsheetml/2009/9/main" uri="{B025F937-C7B1-47D3-B67F-A62EFF666E3E}">
          <x14:id>{664F2DBE-00B1-4938-997F-0C32523E6A84}</x14:id>
        </ext>
      </extLst>
    </cfRule>
  </conditionalFormatting>
  <conditionalFormatting sqref="O83:P83">
    <cfRule type="dataBar" priority="34">
      <dataBar>
        <cfvo type="min"/>
        <cfvo type="max"/>
        <color rgb="FF63C384"/>
      </dataBar>
      <extLst>
        <ext xmlns:x14="http://schemas.microsoft.com/office/spreadsheetml/2009/9/main" uri="{B025F937-C7B1-47D3-B67F-A62EFF666E3E}">
          <x14:id>{8A632F83-7130-4A25-9D1E-9A6EBBFDCC85}</x14:id>
        </ext>
      </extLst>
    </cfRule>
  </conditionalFormatting>
  <conditionalFormatting sqref="P18">
    <cfRule type="dataBar" priority="58">
      <dataBar>
        <cfvo type="min"/>
        <cfvo type="max"/>
        <color rgb="FF63C384"/>
      </dataBar>
      <extLst>
        <ext xmlns:x14="http://schemas.microsoft.com/office/spreadsheetml/2009/9/main" uri="{B025F937-C7B1-47D3-B67F-A62EFF666E3E}">
          <x14:id>{CA605E02-129B-4C86-80F9-F7C9DE50A4C9}</x14:id>
        </ext>
      </extLst>
    </cfRule>
  </conditionalFormatting>
  <conditionalFormatting sqref="P22">
    <cfRule type="dataBar" priority="29">
      <dataBar>
        <cfvo type="min"/>
        <cfvo type="max"/>
        <color rgb="FF63C384"/>
      </dataBar>
      <extLst>
        <ext xmlns:x14="http://schemas.microsoft.com/office/spreadsheetml/2009/9/main" uri="{B025F937-C7B1-47D3-B67F-A62EFF666E3E}">
          <x14:id>{715602C1-69D8-4F79-8FF9-F1BD9A7EF3C7}</x14:id>
        </ext>
      </extLst>
    </cfRule>
  </conditionalFormatting>
  <conditionalFormatting sqref="P24">
    <cfRule type="dataBar" priority="57">
      <dataBar>
        <cfvo type="min"/>
        <cfvo type="max"/>
        <color rgb="FF63C384"/>
      </dataBar>
      <extLst>
        <ext xmlns:x14="http://schemas.microsoft.com/office/spreadsheetml/2009/9/main" uri="{B025F937-C7B1-47D3-B67F-A62EFF666E3E}">
          <x14:id>{F55A0E96-01DB-47E9-8C9E-5F1FB87AD928}</x14:id>
        </ext>
      </extLst>
    </cfRule>
  </conditionalFormatting>
  <conditionalFormatting sqref="P26">
    <cfRule type="dataBar" priority="56">
      <dataBar>
        <cfvo type="min"/>
        <cfvo type="max"/>
        <color rgb="FF63C384"/>
      </dataBar>
      <extLst>
        <ext xmlns:x14="http://schemas.microsoft.com/office/spreadsheetml/2009/9/main" uri="{B025F937-C7B1-47D3-B67F-A62EFF666E3E}">
          <x14:id>{EB82712A-AB5F-4A51-8261-A27CBE065D11}</x14:id>
        </ext>
      </extLst>
    </cfRule>
  </conditionalFormatting>
  <conditionalFormatting sqref="P28">
    <cfRule type="dataBar" priority="55">
      <dataBar>
        <cfvo type="min"/>
        <cfvo type="max"/>
        <color rgb="FF63C384"/>
      </dataBar>
      <extLst>
        <ext xmlns:x14="http://schemas.microsoft.com/office/spreadsheetml/2009/9/main" uri="{B025F937-C7B1-47D3-B67F-A62EFF666E3E}">
          <x14:id>{076AF89B-E964-4AB8-8AA5-08D2CB95CF6B}</x14:id>
        </ext>
      </extLst>
    </cfRule>
  </conditionalFormatting>
  <conditionalFormatting sqref="P30">
    <cfRule type="dataBar" priority="54">
      <dataBar>
        <cfvo type="min"/>
        <cfvo type="max"/>
        <color rgb="FF63C384"/>
      </dataBar>
      <extLst>
        <ext xmlns:x14="http://schemas.microsoft.com/office/spreadsheetml/2009/9/main" uri="{B025F937-C7B1-47D3-B67F-A62EFF666E3E}">
          <x14:id>{F08F8907-6CD0-4A14-B568-70D5E875E95C}</x14:id>
        </ext>
      </extLst>
    </cfRule>
  </conditionalFormatting>
  <conditionalFormatting sqref="P75">
    <cfRule type="dataBar" priority="41">
      <dataBar>
        <cfvo type="min"/>
        <cfvo type="max"/>
        <color rgb="FF63C384"/>
      </dataBar>
      <extLst>
        <ext xmlns:x14="http://schemas.microsoft.com/office/spreadsheetml/2009/9/main" uri="{B025F937-C7B1-47D3-B67F-A62EFF666E3E}">
          <x14:id>{9E48FCFE-61A6-4430-B9D1-4E482CC1E32A}</x14:id>
        </ext>
      </extLst>
    </cfRule>
  </conditionalFormatting>
  <conditionalFormatting sqref="P81">
    <cfRule type="dataBar" priority="2">
      <dataBar>
        <cfvo type="min"/>
        <cfvo type="max"/>
        <color rgb="FF63C384"/>
      </dataBar>
      <extLst>
        <ext xmlns:x14="http://schemas.microsoft.com/office/spreadsheetml/2009/9/main" uri="{B025F937-C7B1-47D3-B67F-A62EFF666E3E}">
          <x14:id>{0F97ADB5-37B4-4733-BCC3-EC7E041BE057}</x14:id>
        </ext>
      </extLst>
    </cfRule>
  </conditionalFormatting>
  <dataValidations count="2">
    <dataValidation type="list" allowBlank="1" showInputMessage="1" showErrorMessage="1" sqref="K81 K16 J18:K18 K20 K22 J24:K24 J26:K26 J28:K28 J30:K30 K37 K39 K41 K43 K45 K47 K49 K51 K53 K55 K57 K59 I66:K66 I68:K68 J75:K75 I77:K77 I79:K79 I83:K83 P18 P24 P26 P28 P30 O66:P66 O68:P68 P75 O77:P77 O79:P79 O83:P83" xr:uid="{75BDF9D8-CEA9-4ECB-9823-6CFDAC7B8666}">
      <formula1>"0,0.5,1"</formula1>
    </dataValidation>
    <dataValidation type="list" allowBlank="1" showInputMessage="1" showErrorMessage="1" sqref="H16:J16 H18:I18 H20:J20 H22:J22 H24:I24 H26:I26 H28:I28 H30:I30 H37:J37 H39:J39 H41:J41 H43:J43 H45:J45 H47:J47 H49:J49 H51:J51 H53:J53 H55:J55 H57:J57 H59:J59 H66 H68 H75:I75 H77 H79 H81:J81 H83 N16:P16 N18:O18 N20:P20 N22:P22 N24:O24 N26:O26 N28:O28 N30:O30 N37:P37 N39:P39 N41:P41 N43:P43 N45:P45 N47:P47 N49:P49 N51:P51 N53:P53 N55:P55 N57:P57 N59:P59 N66 N68 N75:O75 N77 N79 N81:P81 N83" xr:uid="{FEE35D11-9E63-471E-B66B-68CC76E99ED6}">
      <formula1>"0,0.25,0.5,0.75,1"</formula1>
    </dataValidation>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EDFDBD42-7D61-4C0B-9620-155F9CFEAB67}">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AEB72460-CD9C-47AB-8622-3C033FBDFCA8}">
            <x14:dataBar minLength="0" maxLength="100" border="1" negativeBarBorderColorSameAsPositive="0">
              <x14:cfvo type="autoMin"/>
              <x14:cfvo type="autoMax"/>
              <x14:borderColor rgb="FF638EC6"/>
              <x14:negativeFillColor rgb="FFFF0000"/>
              <x14:negativeBorderColor rgb="FFFF0000"/>
              <x14:axisColor rgb="FF000000"/>
            </x14:dataBar>
          </x14:cfRule>
          <xm:sqref>C34</xm:sqref>
        </x14:conditionalFormatting>
        <x14:conditionalFormatting xmlns:xm="http://schemas.microsoft.com/office/excel/2006/main">
          <x14:cfRule type="dataBar" id="{1FA73FA5-680C-47C0-8F3A-81458264596F}">
            <x14:dataBar minLength="0" maxLength="100" border="1" negativeBarBorderColorSameAsPositive="0">
              <x14:cfvo type="autoMin"/>
              <x14:cfvo type="autoMax"/>
              <x14:borderColor rgb="FF638EC6"/>
              <x14:negativeFillColor rgb="FFFF0000"/>
              <x14:negativeBorderColor rgb="FFFF0000"/>
              <x14:axisColor rgb="FF000000"/>
            </x14:dataBar>
          </x14:cfRule>
          <xm:sqref>C63</xm:sqref>
        </x14:conditionalFormatting>
        <x14:conditionalFormatting xmlns:xm="http://schemas.microsoft.com/office/excel/2006/main">
          <x14:cfRule type="dataBar" id="{6A0C42E0-93AE-47A1-B054-8DDC7CD2EC95}">
            <x14:dataBar minLength="0" maxLength="100" border="1" negativeBarBorderColorSameAsPositive="0">
              <x14:cfvo type="autoMin"/>
              <x14:cfvo type="autoMax"/>
              <x14:borderColor rgb="FF638EC6"/>
              <x14:negativeFillColor rgb="FFFF0000"/>
              <x14:negativeBorderColor rgb="FFFF0000"/>
              <x14:axisColor rgb="FF000000"/>
            </x14:dataBar>
          </x14:cfRule>
          <xm:sqref>C72</xm:sqref>
        </x14:conditionalFormatting>
        <x14:conditionalFormatting xmlns:xm="http://schemas.microsoft.com/office/excel/2006/main">
          <x14:cfRule type="dataBar" id="{EDA55A9E-8142-4215-9147-C91C2CEEA422}">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EF213D72-F582-4995-8D2C-C0B237A0D92B}">
            <x14:dataBar minLength="0" maxLength="100" border="1" negativeBarBorderColorSameAsPositive="0">
              <x14:cfvo type="autoMin"/>
              <x14:cfvo type="autoMax"/>
              <x14:borderColor rgb="FFFFB628"/>
              <x14:negativeFillColor rgb="FFFF0000"/>
              <x14:negativeBorderColor rgb="FFFF0000"/>
              <x14:axisColor rgb="FF000000"/>
            </x14:dataBar>
          </x14:cfRule>
          <xm:sqref>E34</xm:sqref>
        </x14:conditionalFormatting>
        <x14:conditionalFormatting xmlns:xm="http://schemas.microsoft.com/office/excel/2006/main">
          <x14:cfRule type="dataBar" id="{20477C74-2141-4F7F-BD92-5AA599C3614B}">
            <x14:dataBar minLength="0" maxLength="100" border="1" negativeBarBorderColorSameAsPositive="0">
              <x14:cfvo type="autoMin"/>
              <x14:cfvo type="autoMax"/>
              <x14:borderColor rgb="FFFFB628"/>
              <x14:negativeFillColor rgb="FFFF0000"/>
              <x14:negativeBorderColor rgb="FFFF0000"/>
              <x14:axisColor rgb="FF000000"/>
            </x14:dataBar>
          </x14:cfRule>
          <xm:sqref>E63</xm:sqref>
        </x14:conditionalFormatting>
        <x14:conditionalFormatting xmlns:xm="http://schemas.microsoft.com/office/excel/2006/main">
          <x14:cfRule type="dataBar" id="{261342B6-0390-45A9-B1E5-627B6D47CF8C}">
            <x14:dataBar minLength="0" maxLength="100" border="1" negativeBarBorderColorSameAsPositive="0">
              <x14:cfvo type="autoMin"/>
              <x14:cfvo type="autoMax"/>
              <x14:borderColor rgb="FFFFB628"/>
              <x14:negativeFillColor rgb="FFFF0000"/>
              <x14:negativeBorderColor rgb="FFFF0000"/>
              <x14:axisColor rgb="FF000000"/>
            </x14:dataBar>
          </x14:cfRule>
          <xm:sqref>E72</xm:sqref>
        </x14:conditionalFormatting>
        <x14:conditionalFormatting xmlns:xm="http://schemas.microsoft.com/office/excel/2006/main">
          <x14:cfRule type="dataBar" id="{B02056EC-DE61-4F3D-B55F-C00161CB6495}">
            <x14:dataBar minLength="0" maxLength="100" border="1" negativeBarBorderColorSameAsPositive="0">
              <x14:cfvo type="autoMin"/>
              <x14:cfvo type="autoMax"/>
              <x14:borderColor rgb="FFFFB628"/>
              <x14:negativeFillColor rgb="FFFF0000"/>
              <x14:negativeBorderColor rgb="FFFF0000"/>
              <x14:axisColor rgb="FF000000"/>
            </x14:dataBar>
          </x14:cfRule>
          <xm:sqref>G16 G18 G20 G22 G24 G26 G28 G30</xm:sqref>
        </x14:conditionalFormatting>
        <x14:conditionalFormatting xmlns:xm="http://schemas.microsoft.com/office/excel/2006/main">
          <x14:cfRule type="dataBar" id="{1668AA2D-2301-4B7C-ADD1-9DD3E083EADF}">
            <x14:dataBar minLength="0" maxLength="100" border="1" negativeBarBorderColorSameAsPositive="0">
              <x14:cfvo type="autoMin"/>
              <x14:cfvo type="autoMax"/>
              <x14:borderColor rgb="FFFFB628"/>
              <x14:negativeFillColor rgb="FFFF0000"/>
              <x14:negativeBorderColor rgb="FFFF0000"/>
              <x14:axisColor rgb="FF000000"/>
            </x14:dataBar>
          </x14:cfRule>
          <xm:sqref>G37</xm:sqref>
        </x14:conditionalFormatting>
        <x14:conditionalFormatting xmlns:xm="http://schemas.microsoft.com/office/excel/2006/main">
          <x14:cfRule type="dataBar" id="{6CCCCBF6-E076-4EB0-947C-6FC402517139}">
            <x14:dataBar minLength="0" maxLength="100" border="1" negativeBarBorderColorSameAsPositive="0">
              <x14:cfvo type="autoMin"/>
              <x14:cfvo type="autoMax"/>
              <x14:borderColor rgb="FFFFB628"/>
              <x14:negativeFillColor rgb="FFFF0000"/>
              <x14:negativeBorderColor rgb="FFFF0000"/>
              <x14:axisColor rgb="FF000000"/>
            </x14:dataBar>
          </x14:cfRule>
          <xm:sqref>G39 G41 G43 G45 G47 G49 G51</xm:sqref>
        </x14:conditionalFormatting>
        <x14:conditionalFormatting xmlns:xm="http://schemas.microsoft.com/office/excel/2006/main">
          <x14:cfRule type="dataBar" id="{C4169A1F-15F5-45A3-938D-2B9177CD3AF5}">
            <x14:dataBar minLength="0" maxLength="100" border="1" negativeBarBorderColorSameAsPositive="0">
              <x14:cfvo type="autoMin"/>
              <x14:cfvo type="autoMax"/>
              <x14:borderColor rgb="FFFFB628"/>
              <x14:negativeFillColor rgb="FFFF0000"/>
              <x14:negativeBorderColor rgb="FFFF0000"/>
              <x14:axisColor rgb="FF000000"/>
            </x14:dataBar>
          </x14:cfRule>
          <xm:sqref>G53</xm:sqref>
        </x14:conditionalFormatting>
        <x14:conditionalFormatting xmlns:xm="http://schemas.microsoft.com/office/excel/2006/main">
          <x14:cfRule type="dataBar" id="{BE45D103-434F-4A9B-A01E-4EB6CC24310B}">
            <x14:dataBar minLength="0" maxLength="100" border="1" negativeBarBorderColorSameAsPositive="0">
              <x14:cfvo type="autoMin"/>
              <x14:cfvo type="autoMax"/>
              <x14:borderColor rgb="FFFFB628"/>
              <x14:negativeFillColor rgb="FFFF0000"/>
              <x14:negativeBorderColor rgb="FFFF0000"/>
              <x14:axisColor rgb="FF000000"/>
            </x14:dataBar>
          </x14:cfRule>
          <xm:sqref>G55</xm:sqref>
        </x14:conditionalFormatting>
        <x14:conditionalFormatting xmlns:xm="http://schemas.microsoft.com/office/excel/2006/main">
          <x14:cfRule type="dataBar" id="{8D4A3696-6393-4BAD-8FD7-4C558DE4BF8C}">
            <x14:dataBar minLength="0" maxLength="100" border="1" negativeBarBorderColorSameAsPositive="0">
              <x14:cfvo type="autoMin"/>
              <x14:cfvo type="autoMax"/>
              <x14:borderColor rgb="FFFFB628"/>
              <x14:negativeFillColor rgb="FFFF0000"/>
              <x14:negativeBorderColor rgb="FFFF0000"/>
              <x14:axisColor rgb="FF000000"/>
            </x14:dataBar>
          </x14:cfRule>
          <xm:sqref>G57</xm:sqref>
        </x14:conditionalFormatting>
        <x14:conditionalFormatting xmlns:xm="http://schemas.microsoft.com/office/excel/2006/main">
          <x14:cfRule type="dataBar" id="{09437726-0EB7-4E06-A0E3-49579B8007E8}">
            <x14:dataBar minLength="0" maxLength="100" border="1" negativeBarBorderColorSameAsPositive="0">
              <x14:cfvo type="autoMin"/>
              <x14:cfvo type="autoMax"/>
              <x14:borderColor rgb="FFFFB628"/>
              <x14:negativeFillColor rgb="FFFF0000"/>
              <x14:negativeBorderColor rgb="FFFF0000"/>
              <x14:axisColor rgb="FF000000"/>
            </x14:dataBar>
          </x14:cfRule>
          <xm:sqref>G59</xm:sqref>
        </x14:conditionalFormatting>
        <x14:conditionalFormatting xmlns:xm="http://schemas.microsoft.com/office/excel/2006/main">
          <x14:cfRule type="dataBar" id="{B4DDBACE-3376-46D8-937B-B126E9F66901}">
            <x14:dataBar minLength="0" maxLength="100" border="1" negativeBarBorderColorSameAsPositive="0">
              <x14:cfvo type="autoMin"/>
              <x14:cfvo type="autoMax"/>
              <x14:borderColor rgb="FFFFB628"/>
              <x14:negativeFillColor rgb="FFFF0000"/>
              <x14:negativeBorderColor rgb="FFFF0000"/>
              <x14:axisColor rgb="FF000000"/>
            </x14:dataBar>
          </x14:cfRule>
          <xm:sqref>G66</xm:sqref>
        </x14:conditionalFormatting>
        <x14:conditionalFormatting xmlns:xm="http://schemas.microsoft.com/office/excel/2006/main">
          <x14:cfRule type="dataBar" id="{0D00D7D4-4E28-4DEA-B21E-3E57C3E2721C}">
            <x14:dataBar minLength="0" maxLength="100" border="1" negativeBarBorderColorSameAsPositive="0">
              <x14:cfvo type="autoMin"/>
              <x14:cfvo type="autoMax"/>
              <x14:borderColor rgb="FFFFB628"/>
              <x14:negativeFillColor rgb="FFFF0000"/>
              <x14:negativeBorderColor rgb="FFFF0000"/>
              <x14:axisColor rgb="FF000000"/>
            </x14:dataBar>
          </x14:cfRule>
          <xm:sqref>G68</xm:sqref>
        </x14:conditionalFormatting>
        <x14:conditionalFormatting xmlns:xm="http://schemas.microsoft.com/office/excel/2006/main">
          <x14:cfRule type="dataBar" id="{C1C90E20-4E3B-4275-90DE-2E9448F7189D}">
            <x14:dataBar minLength="0" maxLength="100" border="1" negativeBarBorderColorSameAsPositive="0">
              <x14:cfvo type="autoMin"/>
              <x14:cfvo type="autoMax"/>
              <x14:borderColor rgb="FFFFB628"/>
              <x14:negativeFillColor rgb="FFFF0000"/>
              <x14:negativeBorderColor rgb="FFFF0000"/>
              <x14:axisColor rgb="FF000000"/>
            </x14:dataBar>
          </x14:cfRule>
          <xm:sqref>G75</xm:sqref>
        </x14:conditionalFormatting>
        <x14:conditionalFormatting xmlns:xm="http://schemas.microsoft.com/office/excel/2006/main">
          <x14:cfRule type="dataBar" id="{FDFB874B-424C-4785-A823-F8A1F1A596D0}">
            <x14:dataBar minLength="0" maxLength="100" border="1" negativeBarBorderColorSameAsPositive="0">
              <x14:cfvo type="autoMin"/>
              <x14:cfvo type="autoMax"/>
              <x14:borderColor rgb="FFFFB628"/>
              <x14:negativeFillColor rgb="FFFF0000"/>
              <x14:negativeBorderColor rgb="FFFF0000"/>
              <x14:axisColor rgb="FF000000"/>
            </x14:dataBar>
          </x14:cfRule>
          <xm:sqref>G77</xm:sqref>
        </x14:conditionalFormatting>
        <x14:conditionalFormatting xmlns:xm="http://schemas.microsoft.com/office/excel/2006/main">
          <x14:cfRule type="dataBar" id="{195A3E90-CE5E-426E-AB50-7A77E011E627}">
            <x14:dataBar minLength="0" maxLength="100" border="1" negativeBarBorderColorSameAsPositive="0">
              <x14:cfvo type="autoMin"/>
              <x14:cfvo type="autoMax"/>
              <x14:borderColor rgb="FFFFB628"/>
              <x14:negativeFillColor rgb="FFFF0000"/>
              <x14:negativeBorderColor rgb="FFFF0000"/>
              <x14:axisColor rgb="FF000000"/>
            </x14:dataBar>
          </x14:cfRule>
          <xm:sqref>G79</xm:sqref>
        </x14:conditionalFormatting>
        <x14:conditionalFormatting xmlns:xm="http://schemas.microsoft.com/office/excel/2006/main">
          <x14:cfRule type="dataBar" id="{E0B91FCC-70AF-482A-AFBB-99D6FF5E66E9}">
            <x14:dataBar minLength="0" maxLength="100" border="1" negativeBarBorderColorSameAsPositive="0">
              <x14:cfvo type="autoMin"/>
              <x14:cfvo type="autoMax"/>
              <x14:borderColor rgb="FFFFB628"/>
              <x14:negativeFillColor rgb="FFFF0000"/>
              <x14:negativeBorderColor rgb="FFFF0000"/>
              <x14:axisColor rgb="FF000000"/>
            </x14:dataBar>
          </x14:cfRule>
          <xm:sqref>G81</xm:sqref>
        </x14:conditionalFormatting>
        <x14:conditionalFormatting xmlns:xm="http://schemas.microsoft.com/office/excel/2006/main">
          <x14:cfRule type="dataBar" id="{BD35AA80-D8E1-431C-9EAF-ABB8F11468D7}">
            <x14:dataBar minLength="0" maxLength="100" border="1" negativeBarBorderColorSameAsPositive="0">
              <x14:cfvo type="autoMin"/>
              <x14:cfvo type="autoMax"/>
              <x14:borderColor rgb="FFFFB628"/>
              <x14:negativeFillColor rgb="FFFF0000"/>
              <x14:negativeBorderColor rgb="FFFF0000"/>
              <x14:axisColor rgb="FF000000"/>
            </x14:dataBar>
          </x14:cfRule>
          <xm:sqref>G83</xm:sqref>
        </x14:conditionalFormatting>
        <x14:conditionalFormatting xmlns:xm="http://schemas.microsoft.com/office/excel/2006/main">
          <x14:cfRule type="dataBar" id="{BB1E677C-1E8C-4B97-BE5B-A46D0489CBA3}">
            <x14:dataBar minLength="0" maxLength="100" border="1" negativeBarBorderColorSameAsPositive="0">
              <x14:cfvo type="autoMin"/>
              <x14:cfvo type="autoMax"/>
              <x14:borderColor rgb="FF63C384"/>
              <x14:negativeFillColor rgb="FFFF0000"/>
              <x14:negativeBorderColor rgb="FFFF0000"/>
              <x14:axisColor rgb="FF000000"/>
            </x14:dataBar>
          </x14:cfRule>
          <xm:sqref>H66</xm:sqref>
        </x14:conditionalFormatting>
        <x14:conditionalFormatting xmlns:xm="http://schemas.microsoft.com/office/excel/2006/main">
          <x14:cfRule type="dataBar" id="{003D981B-1F4A-4320-A4A7-DC2E9F962985}">
            <x14:dataBar minLength="0" maxLength="100" border="1" negativeBarBorderColorSameAsPositive="0">
              <x14:cfvo type="autoMin"/>
              <x14:cfvo type="autoMax"/>
              <x14:borderColor rgb="FF63C384"/>
              <x14:negativeFillColor rgb="FFFF0000"/>
              <x14:negativeBorderColor rgb="FFFF0000"/>
              <x14:axisColor rgb="FF000000"/>
            </x14:dataBar>
          </x14:cfRule>
          <xm:sqref>H68</xm:sqref>
        </x14:conditionalFormatting>
        <x14:conditionalFormatting xmlns:xm="http://schemas.microsoft.com/office/excel/2006/main">
          <x14:cfRule type="dataBar" id="{56F77E8D-101B-4ECB-8944-F5D9A5FFAF39}">
            <x14:dataBar minLength="0" maxLength="100" border="1" negativeBarBorderColorSameAsPositive="0">
              <x14:cfvo type="autoMin"/>
              <x14:cfvo type="autoMax"/>
              <x14:borderColor rgb="FF63C384"/>
              <x14:negativeFillColor rgb="FFFF0000"/>
              <x14:negativeBorderColor rgb="FFFF0000"/>
              <x14:axisColor rgb="FF000000"/>
            </x14:dataBar>
          </x14:cfRule>
          <xm:sqref>H75</xm:sqref>
        </x14:conditionalFormatting>
        <x14:conditionalFormatting xmlns:xm="http://schemas.microsoft.com/office/excel/2006/main">
          <x14:cfRule type="dataBar" id="{18B92485-A072-4FE8-B506-C9F76303AB26}">
            <x14:dataBar minLength="0" maxLength="100" border="1" negativeBarBorderColorSameAsPositive="0">
              <x14:cfvo type="autoMin"/>
              <x14:cfvo type="autoMax"/>
              <x14:borderColor rgb="FF63C384"/>
              <x14:negativeFillColor rgb="FFFF0000"/>
              <x14:negativeBorderColor rgb="FFFF0000"/>
              <x14:axisColor rgb="FF000000"/>
            </x14:dataBar>
          </x14:cfRule>
          <xm:sqref>H77</xm:sqref>
        </x14:conditionalFormatting>
        <x14:conditionalFormatting xmlns:xm="http://schemas.microsoft.com/office/excel/2006/main">
          <x14:cfRule type="dataBar" id="{458E7BF7-F0E0-4290-AC3D-A949D5E41965}">
            <x14:dataBar minLength="0" maxLength="100" border="1" negativeBarBorderColorSameAsPositive="0">
              <x14:cfvo type="autoMin"/>
              <x14:cfvo type="autoMax"/>
              <x14:borderColor rgb="FF63C384"/>
              <x14:negativeFillColor rgb="FFFF0000"/>
              <x14:negativeBorderColor rgb="FFFF0000"/>
              <x14:axisColor rgb="FF000000"/>
            </x14:dataBar>
          </x14:cfRule>
          <xm:sqref>H79</xm:sqref>
        </x14:conditionalFormatting>
        <x14:conditionalFormatting xmlns:xm="http://schemas.microsoft.com/office/excel/2006/main">
          <x14:cfRule type="dataBar" id="{EFDED6DD-4E88-4872-83D3-C17361A33AFB}">
            <x14:dataBar minLength="0" maxLength="100" border="1" negativeBarBorderColorSameAsPositive="0">
              <x14:cfvo type="autoMin"/>
              <x14:cfvo type="autoMax"/>
              <x14:borderColor rgb="FF63C384"/>
              <x14:negativeFillColor rgb="FFFF0000"/>
              <x14:negativeBorderColor rgb="FFFF0000"/>
              <x14:axisColor rgb="FF000000"/>
            </x14:dataBar>
          </x14:cfRule>
          <xm:sqref>H81</xm:sqref>
        </x14:conditionalFormatting>
        <x14:conditionalFormatting xmlns:xm="http://schemas.microsoft.com/office/excel/2006/main">
          <x14:cfRule type="dataBar" id="{1535C410-FB4F-461A-960D-3142CCAC9634}">
            <x14:dataBar minLength="0" maxLength="100" border="1" negativeBarBorderColorSameAsPositive="0">
              <x14:cfvo type="autoMin"/>
              <x14:cfvo type="autoMax"/>
              <x14:borderColor rgb="FF63C384"/>
              <x14:negativeFillColor rgb="FFFF0000"/>
              <x14:negativeBorderColor rgb="FFFF0000"/>
              <x14:axisColor rgb="FF000000"/>
            </x14:dataBar>
          </x14:cfRule>
          <xm:sqref>H83</xm:sqref>
        </x14:conditionalFormatting>
        <x14:conditionalFormatting xmlns:xm="http://schemas.microsoft.com/office/excel/2006/main">
          <x14:cfRule type="dataBar" id="{0259B1B6-2C32-4803-8D4E-CC4EE3213A9B}">
            <x14:dataBar minLength="0" maxLength="100" border="1" negativeBarBorderColorSameAsPositive="0">
              <x14:cfvo type="autoMin"/>
              <x14:cfvo type="autoMax"/>
              <x14:borderColor rgb="FF63C384"/>
              <x14:negativeFillColor rgb="FFFF0000"/>
              <x14:negativeBorderColor rgb="FFFF0000"/>
              <x14:axisColor rgb="FF000000"/>
            </x14:dataBar>
          </x14:cfRule>
          <xm:sqref>H18:I18</xm:sqref>
        </x14:conditionalFormatting>
        <x14:conditionalFormatting xmlns:xm="http://schemas.microsoft.com/office/excel/2006/main">
          <x14:cfRule type="dataBar" id="{5D9CA549-08D6-433F-843B-DC67D0DBDD22}">
            <x14:dataBar minLength="0" maxLength="100" border="1" negativeBarBorderColorSameAsPositive="0">
              <x14:cfvo type="autoMin"/>
              <x14:cfvo type="autoMax"/>
              <x14:borderColor rgb="FF63C384"/>
              <x14:negativeFillColor rgb="FFFF0000"/>
              <x14:negativeBorderColor rgb="FFFF0000"/>
              <x14:axisColor rgb="FF000000"/>
            </x14:dataBar>
          </x14:cfRule>
          <xm:sqref>H22:I22</xm:sqref>
        </x14:conditionalFormatting>
        <x14:conditionalFormatting xmlns:xm="http://schemas.microsoft.com/office/excel/2006/main">
          <x14:cfRule type="dataBar" id="{8CBC68AD-3014-4088-987A-57B5DB8AA7F5}">
            <x14:dataBar minLength="0" maxLength="100" border="1" negativeBarBorderColorSameAsPositive="0">
              <x14:cfvo type="autoMin"/>
              <x14:cfvo type="autoMax"/>
              <x14:borderColor rgb="FF63C384"/>
              <x14:negativeFillColor rgb="FFFF0000"/>
              <x14:negativeBorderColor rgb="FFFF0000"/>
              <x14:axisColor rgb="FF000000"/>
            </x14:dataBar>
          </x14:cfRule>
          <xm:sqref>H24:I24</xm:sqref>
        </x14:conditionalFormatting>
        <x14:conditionalFormatting xmlns:xm="http://schemas.microsoft.com/office/excel/2006/main">
          <x14:cfRule type="dataBar" id="{B77182A5-141C-4AEE-9873-889B8C091249}">
            <x14:dataBar minLength="0" maxLength="100" border="1" negativeBarBorderColorSameAsPositive="0">
              <x14:cfvo type="autoMin"/>
              <x14:cfvo type="autoMax"/>
              <x14:borderColor rgb="FF63C384"/>
              <x14:negativeFillColor rgb="FFFF0000"/>
              <x14:negativeBorderColor rgb="FFFF0000"/>
              <x14:axisColor rgb="FF000000"/>
            </x14:dataBar>
          </x14:cfRule>
          <xm:sqref>H26:I26</xm:sqref>
        </x14:conditionalFormatting>
        <x14:conditionalFormatting xmlns:xm="http://schemas.microsoft.com/office/excel/2006/main">
          <x14:cfRule type="dataBar" id="{86B1A5AB-E3EB-45DD-8E5B-0729B1FA9194}">
            <x14:dataBar minLength="0" maxLength="100" border="1" negativeBarBorderColorSameAsPositive="0">
              <x14:cfvo type="autoMin"/>
              <x14:cfvo type="autoMax"/>
              <x14:borderColor rgb="FF63C384"/>
              <x14:negativeFillColor rgb="FFFF0000"/>
              <x14:negativeBorderColor rgb="FFFF0000"/>
              <x14:axisColor rgb="FF000000"/>
            </x14:dataBar>
          </x14:cfRule>
          <xm:sqref>H28:I28</xm:sqref>
        </x14:conditionalFormatting>
        <x14:conditionalFormatting xmlns:xm="http://schemas.microsoft.com/office/excel/2006/main">
          <x14:cfRule type="dataBar" id="{6BF9BC18-EDA0-4F7D-80FF-4C53B7FB4E08}">
            <x14:dataBar minLength="0" maxLength="100" border="1" negativeBarBorderColorSameAsPositive="0">
              <x14:cfvo type="autoMin"/>
              <x14:cfvo type="autoMax"/>
              <x14:borderColor rgb="FF63C384"/>
              <x14:negativeFillColor rgb="FFFF0000"/>
              <x14:negativeBorderColor rgb="FFFF0000"/>
              <x14:axisColor rgb="FF000000"/>
            </x14:dataBar>
          </x14:cfRule>
          <xm:sqref>H30:I30</xm:sqref>
        </x14:conditionalFormatting>
        <x14:conditionalFormatting xmlns:xm="http://schemas.microsoft.com/office/excel/2006/main">
          <x14:cfRule type="dataBar" id="{55A12D5E-728A-452F-BF6F-7551BA9E0E55}">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193AF6D1-A278-4A22-9FD0-A1BEED7B8288}">
            <x14:dataBar minLength="0" maxLength="100" border="1" negativeBarBorderColorSameAsPositive="0">
              <x14:cfvo type="autoMin"/>
              <x14:cfvo type="autoMax"/>
              <x14:borderColor rgb="FF63C384"/>
              <x14:negativeFillColor rgb="FFFF0000"/>
              <x14:negativeBorderColor rgb="FFFF0000"/>
              <x14:axisColor rgb="FF000000"/>
            </x14:dataBar>
          </x14:cfRule>
          <xm:sqref>H16:J16</xm:sqref>
        </x14:conditionalFormatting>
        <x14:conditionalFormatting xmlns:xm="http://schemas.microsoft.com/office/excel/2006/main">
          <x14:cfRule type="dataBar" id="{18994FCA-6079-4864-9440-DC0DF37CB408}">
            <x14:dataBar minLength="0" maxLength="100" border="1" negativeBarBorderColorSameAsPositive="0">
              <x14:cfvo type="autoMin"/>
              <x14:cfvo type="autoMax"/>
              <x14:borderColor rgb="FF63C384"/>
              <x14:negativeFillColor rgb="FFFF0000"/>
              <x14:negativeBorderColor rgb="FFFF0000"/>
              <x14:axisColor rgb="FF000000"/>
            </x14:dataBar>
          </x14:cfRule>
          <xm:sqref>H20:J20</xm:sqref>
        </x14:conditionalFormatting>
        <x14:conditionalFormatting xmlns:xm="http://schemas.microsoft.com/office/excel/2006/main">
          <x14:cfRule type="dataBar" id="{C7BB9411-24C4-4129-8112-7CF8740C5CEE}">
            <x14:dataBar minLength="0" maxLength="100" border="1" negativeBarBorderColorSameAsPositive="0">
              <x14:cfvo type="autoMin"/>
              <x14:cfvo type="autoMax"/>
              <x14:borderColor rgb="FF63C384"/>
              <x14:negativeFillColor rgb="FFFF0000"/>
              <x14:negativeBorderColor rgb="FFFF0000"/>
              <x14:axisColor rgb="FF000000"/>
            </x14:dataBar>
          </x14:cfRule>
          <xm:sqref>H34:J34</xm:sqref>
        </x14:conditionalFormatting>
        <x14:conditionalFormatting xmlns:xm="http://schemas.microsoft.com/office/excel/2006/main">
          <x14:cfRule type="dataBar" id="{B3A40F8E-EB71-489F-A030-60A471FF423E}">
            <x14:dataBar minLength="0" maxLength="100" border="1" negativeBarBorderColorSameAsPositive="0">
              <x14:cfvo type="autoMin"/>
              <x14:cfvo type="autoMax"/>
              <x14:borderColor rgb="FF63C384"/>
              <x14:negativeFillColor rgb="FFFF0000"/>
              <x14:negativeBorderColor rgb="FFFF0000"/>
              <x14:axisColor rgb="FF000000"/>
            </x14:dataBar>
          </x14:cfRule>
          <xm:sqref>H37:J37</xm:sqref>
        </x14:conditionalFormatting>
        <x14:conditionalFormatting xmlns:xm="http://schemas.microsoft.com/office/excel/2006/main">
          <x14:cfRule type="dataBar" id="{72298BE8-D7A0-4E28-8713-C830A823D89A}">
            <x14:dataBar minLength="0" maxLength="100" border="1" negativeBarBorderColorSameAsPositive="0">
              <x14:cfvo type="autoMin"/>
              <x14:cfvo type="autoMax"/>
              <x14:borderColor rgb="FF63C384"/>
              <x14:negativeFillColor rgb="FFFF0000"/>
              <x14:negativeBorderColor rgb="FFFF0000"/>
              <x14:axisColor rgb="FF000000"/>
            </x14:dataBar>
          </x14:cfRule>
          <xm:sqref>H39:J39</xm:sqref>
        </x14:conditionalFormatting>
        <x14:conditionalFormatting xmlns:xm="http://schemas.microsoft.com/office/excel/2006/main">
          <x14:cfRule type="dataBar" id="{6699851C-01FA-4A23-B8F1-BE135A62C9EC}">
            <x14:dataBar minLength="0" maxLength="100" border="1" negativeBarBorderColorSameAsPositive="0">
              <x14:cfvo type="autoMin"/>
              <x14:cfvo type="autoMax"/>
              <x14:borderColor rgb="FF63C384"/>
              <x14:negativeFillColor rgb="FFFF0000"/>
              <x14:negativeBorderColor rgb="FFFF0000"/>
              <x14:axisColor rgb="FF000000"/>
            </x14:dataBar>
          </x14:cfRule>
          <xm:sqref>H41:J41</xm:sqref>
        </x14:conditionalFormatting>
        <x14:conditionalFormatting xmlns:xm="http://schemas.microsoft.com/office/excel/2006/main">
          <x14:cfRule type="dataBar" id="{158F7DCC-7374-445F-A522-E89AD6D7A7B5}">
            <x14:dataBar minLength="0" maxLength="100" border="1" negativeBarBorderColorSameAsPositive="0">
              <x14:cfvo type="autoMin"/>
              <x14:cfvo type="autoMax"/>
              <x14:borderColor rgb="FF63C384"/>
              <x14:negativeFillColor rgb="FFFF0000"/>
              <x14:negativeBorderColor rgb="FFFF0000"/>
              <x14:axisColor rgb="FF000000"/>
            </x14:dataBar>
          </x14:cfRule>
          <xm:sqref>H43:J43</xm:sqref>
        </x14:conditionalFormatting>
        <x14:conditionalFormatting xmlns:xm="http://schemas.microsoft.com/office/excel/2006/main">
          <x14:cfRule type="dataBar" id="{3F33BCC9-F7B7-424F-9840-28E2F8D31A45}">
            <x14:dataBar minLength="0" maxLength="100" border="1" negativeBarBorderColorSameAsPositive="0">
              <x14:cfvo type="autoMin"/>
              <x14:cfvo type="autoMax"/>
              <x14:borderColor rgb="FF63C384"/>
              <x14:negativeFillColor rgb="FFFF0000"/>
              <x14:negativeBorderColor rgb="FFFF0000"/>
              <x14:axisColor rgb="FF000000"/>
            </x14:dataBar>
          </x14:cfRule>
          <xm:sqref>H45:J45</xm:sqref>
        </x14:conditionalFormatting>
        <x14:conditionalFormatting xmlns:xm="http://schemas.microsoft.com/office/excel/2006/main">
          <x14:cfRule type="dataBar" id="{7A076EDA-DC07-46D0-B287-76937DA84A44}">
            <x14:dataBar minLength="0" maxLength="100" border="1" negativeBarBorderColorSameAsPositive="0">
              <x14:cfvo type="autoMin"/>
              <x14:cfvo type="autoMax"/>
              <x14:borderColor rgb="FF63C384"/>
              <x14:negativeFillColor rgb="FFFF0000"/>
              <x14:negativeBorderColor rgb="FFFF0000"/>
              <x14:axisColor rgb="FF000000"/>
            </x14:dataBar>
          </x14:cfRule>
          <xm:sqref>H47:J47</xm:sqref>
        </x14:conditionalFormatting>
        <x14:conditionalFormatting xmlns:xm="http://schemas.microsoft.com/office/excel/2006/main">
          <x14:cfRule type="dataBar" id="{97F59D78-A66D-492D-91AD-70BF7F4B468A}">
            <x14:dataBar minLength="0" maxLength="100" border="1" negativeBarBorderColorSameAsPositive="0">
              <x14:cfvo type="autoMin"/>
              <x14:cfvo type="autoMax"/>
              <x14:borderColor rgb="FF63C384"/>
              <x14:negativeFillColor rgb="FFFF0000"/>
              <x14:negativeBorderColor rgb="FFFF0000"/>
              <x14:axisColor rgb="FF000000"/>
            </x14:dataBar>
          </x14:cfRule>
          <xm:sqref>H49:J49</xm:sqref>
        </x14:conditionalFormatting>
        <x14:conditionalFormatting xmlns:xm="http://schemas.microsoft.com/office/excel/2006/main">
          <x14:cfRule type="dataBar" id="{71BC2130-6AC5-4CA0-BE34-537575C4C382}">
            <x14:dataBar minLength="0" maxLength="100" border="1" negativeBarBorderColorSameAsPositive="0">
              <x14:cfvo type="autoMin"/>
              <x14:cfvo type="autoMax"/>
              <x14:borderColor rgb="FF63C384"/>
              <x14:negativeFillColor rgb="FFFF0000"/>
              <x14:negativeBorderColor rgb="FFFF0000"/>
              <x14:axisColor rgb="FF000000"/>
            </x14:dataBar>
          </x14:cfRule>
          <xm:sqref>H51:J51</xm:sqref>
        </x14:conditionalFormatting>
        <x14:conditionalFormatting xmlns:xm="http://schemas.microsoft.com/office/excel/2006/main">
          <x14:cfRule type="dataBar" id="{EEFFAE9D-5066-4124-8B9A-9C31CEFA901D}">
            <x14:dataBar minLength="0" maxLength="100" border="1" negativeBarBorderColorSameAsPositive="0">
              <x14:cfvo type="autoMin"/>
              <x14:cfvo type="autoMax"/>
              <x14:borderColor rgb="FF63C384"/>
              <x14:negativeFillColor rgb="FFFF0000"/>
              <x14:negativeBorderColor rgb="FFFF0000"/>
              <x14:axisColor rgb="FF000000"/>
            </x14:dataBar>
          </x14:cfRule>
          <xm:sqref>H53:J53</xm:sqref>
        </x14:conditionalFormatting>
        <x14:conditionalFormatting xmlns:xm="http://schemas.microsoft.com/office/excel/2006/main">
          <x14:cfRule type="dataBar" id="{747393B7-9A8C-435F-AB94-7192BD1EFE66}">
            <x14:dataBar minLength="0" maxLength="100" border="1" negativeBarBorderColorSameAsPositive="0">
              <x14:cfvo type="autoMin"/>
              <x14:cfvo type="autoMax"/>
              <x14:borderColor rgb="FF63C384"/>
              <x14:negativeFillColor rgb="FFFF0000"/>
              <x14:negativeBorderColor rgb="FFFF0000"/>
              <x14:axisColor rgb="FF000000"/>
            </x14:dataBar>
          </x14:cfRule>
          <xm:sqref>H55:J55</xm:sqref>
        </x14:conditionalFormatting>
        <x14:conditionalFormatting xmlns:xm="http://schemas.microsoft.com/office/excel/2006/main">
          <x14:cfRule type="dataBar" id="{5240642F-56A8-4149-9DE5-D89D87F8A476}">
            <x14:dataBar minLength="0" maxLength="100" border="1" negativeBarBorderColorSameAsPositive="0">
              <x14:cfvo type="autoMin"/>
              <x14:cfvo type="autoMax"/>
              <x14:borderColor rgb="FF63C384"/>
              <x14:negativeFillColor rgb="FFFF0000"/>
              <x14:negativeBorderColor rgb="FFFF0000"/>
              <x14:axisColor rgb="FF000000"/>
            </x14:dataBar>
          </x14:cfRule>
          <xm:sqref>H57:J57</xm:sqref>
        </x14:conditionalFormatting>
        <x14:conditionalFormatting xmlns:xm="http://schemas.microsoft.com/office/excel/2006/main">
          <x14:cfRule type="dataBar" id="{F28C9514-3565-440E-BAB1-8C3CC471AE1C}">
            <x14:dataBar minLength="0" maxLength="100" border="1" negativeBarBorderColorSameAsPositive="0">
              <x14:cfvo type="autoMin"/>
              <x14:cfvo type="autoMax"/>
              <x14:borderColor rgb="FF63C384"/>
              <x14:negativeFillColor rgb="FFFF0000"/>
              <x14:negativeBorderColor rgb="FFFF0000"/>
              <x14:axisColor rgb="FF000000"/>
            </x14:dataBar>
          </x14:cfRule>
          <xm:sqref>H59:J59</xm:sqref>
        </x14:conditionalFormatting>
        <x14:conditionalFormatting xmlns:xm="http://schemas.microsoft.com/office/excel/2006/main">
          <x14:cfRule type="dataBar" id="{F78FB19D-B7F2-47EE-881D-7B879B5B6F81}">
            <x14:dataBar minLength="0" maxLength="100" border="1" negativeBarBorderColorSameAsPositive="0">
              <x14:cfvo type="autoMin"/>
              <x14:cfvo type="autoMax"/>
              <x14:borderColor rgb="FF63C384"/>
              <x14:negativeFillColor rgb="FFFF0000"/>
              <x14:negativeBorderColor rgb="FFFF0000"/>
              <x14:axisColor rgb="FF000000"/>
            </x14:dataBar>
          </x14:cfRule>
          <xm:sqref>H63:J63</xm:sqref>
        </x14:conditionalFormatting>
        <x14:conditionalFormatting xmlns:xm="http://schemas.microsoft.com/office/excel/2006/main">
          <x14:cfRule type="dataBar" id="{23CDF679-C2C0-4F4E-8D66-F1DE9FAFB8D9}">
            <x14:dataBar minLength="0" maxLength="100" border="1" negativeBarBorderColorSameAsPositive="0">
              <x14:cfvo type="autoMin"/>
              <x14:cfvo type="autoMax"/>
              <x14:borderColor rgb="FF63C384"/>
              <x14:negativeFillColor rgb="FFFF0000"/>
              <x14:negativeBorderColor rgb="FFFF0000"/>
              <x14:axisColor rgb="FF000000"/>
            </x14:dataBar>
          </x14:cfRule>
          <xm:sqref>H72:J72</xm:sqref>
        </x14:conditionalFormatting>
        <x14:conditionalFormatting xmlns:xm="http://schemas.microsoft.com/office/excel/2006/main">
          <x14:cfRule type="dataBar" id="{A4C5F334-E0FB-4CD7-A83B-0241EFDD4862}">
            <x14:dataBar minLength="0" maxLength="100" border="1" negativeBarBorderColorSameAsPositive="0">
              <x14:cfvo type="autoMin"/>
              <x14:cfvo type="autoMax"/>
              <x14:borderColor rgb="FF63C384"/>
              <x14:negativeFillColor rgb="FFFF0000"/>
              <x14:negativeBorderColor rgb="FFFF0000"/>
              <x14:axisColor rgb="FF000000"/>
            </x14:dataBar>
          </x14:cfRule>
          <xm:sqref>I75</xm:sqref>
        </x14:conditionalFormatting>
        <x14:conditionalFormatting xmlns:xm="http://schemas.microsoft.com/office/excel/2006/main">
          <x14:cfRule type="dataBar" id="{1DE8D4CF-50C6-46B0-834F-FD757F8BB8FE}">
            <x14:dataBar minLength="0" maxLength="100" border="1" negativeBarBorderColorSameAsPositive="0">
              <x14:cfvo type="autoMin"/>
              <x14:cfvo type="autoMax"/>
              <x14:borderColor rgb="FF63C384"/>
              <x14:negativeFillColor rgb="FFFF0000"/>
              <x14:negativeBorderColor rgb="FFFF0000"/>
              <x14:axisColor rgb="FF000000"/>
            </x14:dataBar>
          </x14:cfRule>
          <xm:sqref>I81</xm:sqref>
        </x14:conditionalFormatting>
        <x14:conditionalFormatting xmlns:xm="http://schemas.microsoft.com/office/excel/2006/main">
          <x14:cfRule type="dataBar" id="{33F975B2-BAD1-475D-897B-DCFEB6E7010B}">
            <x14:dataBar minLength="0" maxLength="100" border="1" negativeBarBorderColorSameAsPositive="0">
              <x14:cfvo type="autoMin"/>
              <x14:cfvo type="autoMax"/>
              <x14:borderColor rgb="FF63C384"/>
              <x14:negativeFillColor rgb="FFFF0000"/>
              <x14:negativeBorderColor rgb="FFFF0000"/>
              <x14:axisColor rgb="FF000000"/>
            </x14:dataBar>
          </x14:cfRule>
          <xm:sqref>I66:J66</xm:sqref>
        </x14:conditionalFormatting>
        <x14:conditionalFormatting xmlns:xm="http://schemas.microsoft.com/office/excel/2006/main">
          <x14:cfRule type="dataBar" id="{F25FDFC0-A79A-441F-81FD-987CB47CE1FB}">
            <x14:dataBar minLength="0" maxLength="100" border="1" negativeBarBorderColorSameAsPositive="0">
              <x14:cfvo type="autoMin"/>
              <x14:cfvo type="autoMax"/>
              <x14:borderColor rgb="FF63C384"/>
              <x14:negativeFillColor rgb="FFFF0000"/>
              <x14:negativeBorderColor rgb="FFFF0000"/>
              <x14:axisColor rgb="FF000000"/>
            </x14:dataBar>
          </x14:cfRule>
          <xm:sqref>I68:J68</xm:sqref>
        </x14:conditionalFormatting>
        <x14:conditionalFormatting xmlns:xm="http://schemas.microsoft.com/office/excel/2006/main">
          <x14:cfRule type="dataBar" id="{5D234265-65C8-467D-9B1A-3B5BAB63387B}">
            <x14:dataBar minLength="0" maxLength="100" border="1" negativeBarBorderColorSameAsPositive="0">
              <x14:cfvo type="autoMin"/>
              <x14:cfvo type="autoMax"/>
              <x14:borderColor rgb="FF63C384"/>
              <x14:negativeFillColor rgb="FFFF0000"/>
              <x14:negativeBorderColor rgb="FFFF0000"/>
              <x14:axisColor rgb="FF000000"/>
            </x14:dataBar>
          </x14:cfRule>
          <xm:sqref>I77:J77</xm:sqref>
        </x14:conditionalFormatting>
        <x14:conditionalFormatting xmlns:xm="http://schemas.microsoft.com/office/excel/2006/main">
          <x14:cfRule type="dataBar" id="{1C872D38-6D63-44DC-9969-17ED741A1AE5}">
            <x14:dataBar minLength="0" maxLength="100" border="1" negativeBarBorderColorSameAsPositive="0">
              <x14:cfvo type="autoMin"/>
              <x14:cfvo type="autoMax"/>
              <x14:borderColor rgb="FF63C384"/>
              <x14:negativeFillColor rgb="FFFF0000"/>
              <x14:negativeBorderColor rgb="FFFF0000"/>
              <x14:axisColor rgb="FF000000"/>
            </x14:dataBar>
          </x14:cfRule>
          <xm:sqref>I79:J79</xm:sqref>
        </x14:conditionalFormatting>
        <x14:conditionalFormatting xmlns:xm="http://schemas.microsoft.com/office/excel/2006/main">
          <x14:cfRule type="dataBar" id="{447D3E0F-60B7-4B7F-ABB6-C1EC041EDFE8}">
            <x14:dataBar minLength="0" maxLength="100" border="1" negativeBarBorderColorSameAsPositive="0">
              <x14:cfvo type="autoMin"/>
              <x14:cfvo type="autoMax"/>
              <x14:borderColor rgb="FF63C384"/>
              <x14:negativeFillColor rgb="FFFF0000"/>
              <x14:negativeBorderColor rgb="FFFF0000"/>
              <x14:axisColor rgb="FF000000"/>
            </x14:dataBar>
          </x14:cfRule>
          <xm:sqref>I83:J83</xm:sqref>
        </x14:conditionalFormatting>
        <x14:conditionalFormatting xmlns:xm="http://schemas.microsoft.com/office/excel/2006/main">
          <x14:cfRule type="dataBar" id="{9D561322-B43C-48D2-8EB8-71661B5E0A18}">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85DB7849-1F7C-488B-B591-D26E76C4978C}">
            <x14:dataBar minLength="0" maxLength="100" border="1" negativeBarBorderColorSameAsPositive="0">
              <x14:cfvo type="autoMin"/>
              <x14:cfvo type="autoMax"/>
              <x14:borderColor rgb="FF63C384"/>
              <x14:negativeFillColor rgb="FFFF0000"/>
              <x14:negativeBorderColor rgb="FFFF0000"/>
              <x14:axisColor rgb="FF000000"/>
            </x14:dataBar>
          </x14:cfRule>
          <xm:sqref>J22</xm:sqref>
        </x14:conditionalFormatting>
        <x14:conditionalFormatting xmlns:xm="http://schemas.microsoft.com/office/excel/2006/main">
          <x14:cfRule type="dataBar" id="{BF7DF7FE-1A41-4BC6-8324-53E5A969BE7B}">
            <x14:dataBar minLength="0" maxLength="100" border="1" negativeBarBorderColorSameAsPositive="0">
              <x14:cfvo type="autoMin"/>
              <x14:cfvo type="autoMax"/>
              <x14:borderColor rgb="FF63C384"/>
              <x14:negativeFillColor rgb="FFFF0000"/>
              <x14:negativeBorderColor rgb="FFFF0000"/>
              <x14:axisColor rgb="FF000000"/>
            </x14:dataBar>
          </x14:cfRule>
          <xm:sqref>J24</xm:sqref>
        </x14:conditionalFormatting>
        <x14:conditionalFormatting xmlns:xm="http://schemas.microsoft.com/office/excel/2006/main">
          <x14:cfRule type="dataBar" id="{A7335A21-395C-441A-AE82-1CF7A193798C}">
            <x14:dataBar minLength="0" maxLength="100" border="1" negativeBarBorderColorSameAsPositive="0">
              <x14:cfvo type="autoMin"/>
              <x14:cfvo type="autoMax"/>
              <x14:borderColor rgb="FF63C384"/>
              <x14:negativeFillColor rgb="FFFF0000"/>
              <x14:negativeBorderColor rgb="FFFF0000"/>
              <x14:axisColor rgb="FF000000"/>
            </x14:dataBar>
          </x14:cfRule>
          <xm:sqref>J26</xm:sqref>
        </x14:conditionalFormatting>
        <x14:conditionalFormatting xmlns:xm="http://schemas.microsoft.com/office/excel/2006/main">
          <x14:cfRule type="dataBar" id="{DFA3435E-5E4D-4217-9416-9F0FF9BDF04D}">
            <x14:dataBar minLength="0" maxLength="100" border="1" negativeBarBorderColorSameAsPositive="0">
              <x14:cfvo type="autoMin"/>
              <x14:cfvo type="autoMax"/>
              <x14:borderColor rgb="FF63C384"/>
              <x14:negativeFillColor rgb="FFFF0000"/>
              <x14:negativeBorderColor rgb="FFFF0000"/>
              <x14:axisColor rgb="FF000000"/>
            </x14:dataBar>
          </x14:cfRule>
          <xm:sqref>J28</xm:sqref>
        </x14:conditionalFormatting>
        <x14:conditionalFormatting xmlns:xm="http://schemas.microsoft.com/office/excel/2006/main">
          <x14:cfRule type="dataBar" id="{463176D5-7BE8-473B-8CC1-BC181F2D9EA6}">
            <x14:dataBar minLength="0" maxLength="100" border="1" negativeBarBorderColorSameAsPositive="0">
              <x14:cfvo type="autoMin"/>
              <x14:cfvo type="autoMax"/>
              <x14:borderColor rgb="FF63C384"/>
              <x14:negativeFillColor rgb="FFFF0000"/>
              <x14:negativeBorderColor rgb="FFFF0000"/>
              <x14:axisColor rgb="FF000000"/>
            </x14:dataBar>
          </x14:cfRule>
          <xm:sqref>J30</xm:sqref>
        </x14:conditionalFormatting>
        <x14:conditionalFormatting xmlns:xm="http://schemas.microsoft.com/office/excel/2006/main">
          <x14:cfRule type="dataBar" id="{FE86A805-410F-4912-AEB9-96F7251D737A}">
            <x14:dataBar minLength="0" maxLength="100" border="1" negativeBarBorderColorSameAsPositive="0">
              <x14:cfvo type="autoMin"/>
              <x14:cfvo type="autoMax"/>
              <x14:borderColor rgb="FF63C384"/>
              <x14:negativeFillColor rgb="FFFF0000"/>
              <x14:negativeBorderColor rgb="FFFF0000"/>
              <x14:axisColor rgb="FF000000"/>
            </x14:dataBar>
          </x14:cfRule>
          <xm:sqref>J75</xm:sqref>
        </x14:conditionalFormatting>
        <x14:conditionalFormatting xmlns:xm="http://schemas.microsoft.com/office/excel/2006/main">
          <x14:cfRule type="dataBar" id="{8F758665-F114-4613-A281-D05A898154DD}">
            <x14:dataBar minLength="0" maxLength="100" border="1" negativeBarBorderColorSameAsPositive="0">
              <x14:cfvo type="autoMin"/>
              <x14:cfvo type="autoMax"/>
              <x14:borderColor rgb="FF63C384"/>
              <x14:negativeFillColor rgb="FFFF0000"/>
              <x14:negativeBorderColor rgb="FFFF0000"/>
              <x14:axisColor rgb="FF000000"/>
            </x14:dataBar>
          </x14:cfRule>
          <xm:sqref>J81</xm:sqref>
        </x14:conditionalFormatting>
        <x14:conditionalFormatting xmlns:xm="http://schemas.microsoft.com/office/excel/2006/main">
          <x14:cfRule type="dataBar" id="{F45A507C-1D97-4DCE-B628-0AE2E45C494D}">
            <x14:dataBar minLength="0" maxLength="100" border="1" negativeBarBorderColorSameAsPositive="0">
              <x14:cfvo type="autoMin"/>
              <x14:cfvo type="autoMax"/>
              <x14:borderColor rgb="FFFFB628"/>
              <x14:negativeFillColor rgb="FFFF0000"/>
              <x14:negativeBorderColor rgb="FFFF0000"/>
              <x14:axisColor rgb="FF000000"/>
            </x14:dataBar>
          </x14:cfRule>
          <xm:sqref>M16 M18 M20 M22 M24 M26 M28 M30</xm:sqref>
        </x14:conditionalFormatting>
        <x14:conditionalFormatting xmlns:xm="http://schemas.microsoft.com/office/excel/2006/main">
          <x14:cfRule type="dataBar" id="{ADBF3BCA-C293-4072-9D53-7A0E3D9A4FD5}">
            <x14:dataBar minLength="0" maxLength="100" border="1" negativeBarBorderColorSameAsPositive="0">
              <x14:cfvo type="autoMin"/>
              <x14:cfvo type="autoMax"/>
              <x14:borderColor rgb="FFFFB628"/>
              <x14:negativeFillColor rgb="FFFF0000"/>
              <x14:negativeBorderColor rgb="FFFF0000"/>
              <x14:axisColor rgb="FF000000"/>
            </x14:dataBar>
          </x14:cfRule>
          <xm:sqref>M37</xm:sqref>
        </x14:conditionalFormatting>
        <x14:conditionalFormatting xmlns:xm="http://schemas.microsoft.com/office/excel/2006/main">
          <x14:cfRule type="dataBar" id="{CF45C070-C79F-4DC6-9E6E-70AE857E2175}">
            <x14:dataBar minLength="0" maxLength="100" border="1" negativeBarBorderColorSameAsPositive="0">
              <x14:cfvo type="autoMin"/>
              <x14:cfvo type="autoMax"/>
              <x14:borderColor rgb="FFFFB628"/>
              <x14:negativeFillColor rgb="FFFF0000"/>
              <x14:negativeBorderColor rgb="FFFF0000"/>
              <x14:axisColor rgb="FF000000"/>
            </x14:dataBar>
          </x14:cfRule>
          <xm:sqref>M39 M41 M43 M45 M47 M49 M51</xm:sqref>
        </x14:conditionalFormatting>
        <x14:conditionalFormatting xmlns:xm="http://schemas.microsoft.com/office/excel/2006/main">
          <x14:cfRule type="dataBar" id="{BCC520B0-4004-4610-BBA7-8A02C34F08E3}">
            <x14:dataBar minLength="0" maxLength="100" border="1" negativeBarBorderColorSameAsPositive="0">
              <x14:cfvo type="autoMin"/>
              <x14:cfvo type="autoMax"/>
              <x14:borderColor rgb="FFFFB628"/>
              <x14:negativeFillColor rgb="FFFF0000"/>
              <x14:negativeBorderColor rgb="FFFF0000"/>
              <x14:axisColor rgb="FF000000"/>
            </x14:dataBar>
          </x14:cfRule>
          <xm:sqref>M53</xm:sqref>
        </x14:conditionalFormatting>
        <x14:conditionalFormatting xmlns:xm="http://schemas.microsoft.com/office/excel/2006/main">
          <x14:cfRule type="dataBar" id="{84BF4E22-FC85-48AE-A6A5-C5BBC5101BBA}">
            <x14:dataBar minLength="0" maxLength="100" border="1" negativeBarBorderColorSameAsPositive="0">
              <x14:cfvo type="autoMin"/>
              <x14:cfvo type="autoMax"/>
              <x14:borderColor rgb="FFFFB628"/>
              <x14:negativeFillColor rgb="FFFF0000"/>
              <x14:negativeBorderColor rgb="FFFF0000"/>
              <x14:axisColor rgb="FF000000"/>
            </x14:dataBar>
          </x14:cfRule>
          <xm:sqref>M55</xm:sqref>
        </x14:conditionalFormatting>
        <x14:conditionalFormatting xmlns:xm="http://schemas.microsoft.com/office/excel/2006/main">
          <x14:cfRule type="dataBar" id="{CD1A83E8-BDB6-486C-803F-C96A85717FC5}">
            <x14:dataBar minLength="0" maxLength="100" border="1" negativeBarBorderColorSameAsPositive="0">
              <x14:cfvo type="autoMin"/>
              <x14:cfvo type="autoMax"/>
              <x14:borderColor rgb="FFFFB628"/>
              <x14:negativeFillColor rgb="FFFF0000"/>
              <x14:negativeBorderColor rgb="FFFF0000"/>
              <x14:axisColor rgb="FF000000"/>
            </x14:dataBar>
          </x14:cfRule>
          <xm:sqref>M57</xm:sqref>
        </x14:conditionalFormatting>
        <x14:conditionalFormatting xmlns:xm="http://schemas.microsoft.com/office/excel/2006/main">
          <x14:cfRule type="dataBar" id="{F78A6DF6-7414-4707-B205-D51B951919D0}">
            <x14:dataBar minLength="0" maxLength="100" border="1" negativeBarBorderColorSameAsPositive="0">
              <x14:cfvo type="autoMin"/>
              <x14:cfvo type="autoMax"/>
              <x14:borderColor rgb="FFFFB628"/>
              <x14:negativeFillColor rgb="FFFF0000"/>
              <x14:negativeBorderColor rgb="FFFF0000"/>
              <x14:axisColor rgb="FF000000"/>
            </x14:dataBar>
          </x14:cfRule>
          <xm:sqref>M59</xm:sqref>
        </x14:conditionalFormatting>
        <x14:conditionalFormatting xmlns:xm="http://schemas.microsoft.com/office/excel/2006/main">
          <x14:cfRule type="dataBar" id="{B8272DA4-18A9-4A9C-89B2-72BBDCE6A588}">
            <x14:dataBar minLength="0" maxLength="100" border="1" negativeBarBorderColorSameAsPositive="0">
              <x14:cfvo type="autoMin"/>
              <x14:cfvo type="autoMax"/>
              <x14:borderColor rgb="FFFFB628"/>
              <x14:negativeFillColor rgb="FFFF0000"/>
              <x14:negativeBorderColor rgb="FFFF0000"/>
              <x14:axisColor rgb="FF000000"/>
            </x14:dataBar>
          </x14:cfRule>
          <xm:sqref>M66</xm:sqref>
        </x14:conditionalFormatting>
        <x14:conditionalFormatting xmlns:xm="http://schemas.microsoft.com/office/excel/2006/main">
          <x14:cfRule type="dataBar" id="{A025E6E3-D60E-4494-B715-DA004934792A}">
            <x14:dataBar minLength="0" maxLength="100" border="1" negativeBarBorderColorSameAsPositive="0">
              <x14:cfvo type="autoMin"/>
              <x14:cfvo type="autoMax"/>
              <x14:borderColor rgb="FFFFB628"/>
              <x14:negativeFillColor rgb="FFFF0000"/>
              <x14:negativeBorderColor rgb="FFFF0000"/>
              <x14:axisColor rgb="FF000000"/>
            </x14:dataBar>
          </x14:cfRule>
          <xm:sqref>M68</xm:sqref>
        </x14:conditionalFormatting>
        <x14:conditionalFormatting xmlns:xm="http://schemas.microsoft.com/office/excel/2006/main">
          <x14:cfRule type="dataBar" id="{B00B69AD-6C96-4412-84CB-AAD0E38A71CC}">
            <x14:dataBar minLength="0" maxLength="100" border="1" negativeBarBorderColorSameAsPositive="0">
              <x14:cfvo type="autoMin"/>
              <x14:cfvo type="autoMax"/>
              <x14:borderColor rgb="FFFFB628"/>
              <x14:negativeFillColor rgb="FFFF0000"/>
              <x14:negativeBorderColor rgb="FFFF0000"/>
              <x14:axisColor rgb="FF000000"/>
            </x14:dataBar>
          </x14:cfRule>
          <xm:sqref>M75</xm:sqref>
        </x14:conditionalFormatting>
        <x14:conditionalFormatting xmlns:xm="http://schemas.microsoft.com/office/excel/2006/main">
          <x14:cfRule type="dataBar" id="{5A250F8D-6EB8-4B9C-9746-AB09E0A50A39}">
            <x14:dataBar minLength="0" maxLength="100" border="1" negativeBarBorderColorSameAsPositive="0">
              <x14:cfvo type="autoMin"/>
              <x14:cfvo type="autoMax"/>
              <x14:borderColor rgb="FFFFB628"/>
              <x14:negativeFillColor rgb="FFFF0000"/>
              <x14:negativeBorderColor rgb="FFFF0000"/>
              <x14:axisColor rgb="FF000000"/>
            </x14:dataBar>
          </x14:cfRule>
          <xm:sqref>M77</xm:sqref>
        </x14:conditionalFormatting>
        <x14:conditionalFormatting xmlns:xm="http://schemas.microsoft.com/office/excel/2006/main">
          <x14:cfRule type="dataBar" id="{BD3AE4BC-CFD4-48FB-A6C2-CEE91AAABE94}">
            <x14:dataBar minLength="0" maxLength="100" border="1" negativeBarBorderColorSameAsPositive="0">
              <x14:cfvo type="autoMin"/>
              <x14:cfvo type="autoMax"/>
              <x14:borderColor rgb="FFFFB628"/>
              <x14:negativeFillColor rgb="FFFF0000"/>
              <x14:negativeBorderColor rgb="FFFF0000"/>
              <x14:axisColor rgb="FF000000"/>
            </x14:dataBar>
          </x14:cfRule>
          <xm:sqref>M79</xm:sqref>
        </x14:conditionalFormatting>
        <x14:conditionalFormatting xmlns:xm="http://schemas.microsoft.com/office/excel/2006/main">
          <x14:cfRule type="dataBar" id="{E3C39C4F-960D-4CC2-BFB6-2DAE87E3BD4B}">
            <x14:dataBar minLength="0" maxLength="100" border="1" negativeBarBorderColorSameAsPositive="0">
              <x14:cfvo type="autoMin"/>
              <x14:cfvo type="autoMax"/>
              <x14:borderColor rgb="FFFFB628"/>
              <x14:negativeFillColor rgb="FFFF0000"/>
              <x14:negativeBorderColor rgb="FFFF0000"/>
              <x14:axisColor rgb="FF000000"/>
            </x14:dataBar>
          </x14:cfRule>
          <xm:sqref>M81</xm:sqref>
        </x14:conditionalFormatting>
        <x14:conditionalFormatting xmlns:xm="http://schemas.microsoft.com/office/excel/2006/main">
          <x14:cfRule type="dataBar" id="{5E90842B-0590-4A42-AB6E-9A4BD708A186}">
            <x14:dataBar minLength="0" maxLength="100" border="1" negativeBarBorderColorSameAsPositive="0">
              <x14:cfvo type="autoMin"/>
              <x14:cfvo type="autoMax"/>
              <x14:borderColor rgb="FFFFB628"/>
              <x14:negativeFillColor rgb="FFFF0000"/>
              <x14:negativeBorderColor rgb="FFFF0000"/>
              <x14:axisColor rgb="FF000000"/>
            </x14:dataBar>
          </x14:cfRule>
          <xm:sqref>M83</xm:sqref>
        </x14:conditionalFormatting>
        <x14:conditionalFormatting xmlns:xm="http://schemas.microsoft.com/office/excel/2006/main">
          <x14:cfRule type="dataBar" id="{0EBEB4C0-988A-4591-B5D7-7B96FC5210B4}">
            <x14:dataBar minLength="0" maxLength="100" border="1" negativeBarBorderColorSameAsPositive="0">
              <x14:cfvo type="autoMin"/>
              <x14:cfvo type="autoMax"/>
              <x14:borderColor rgb="FF63C384"/>
              <x14:negativeFillColor rgb="FFFF0000"/>
              <x14:negativeBorderColor rgb="FFFF0000"/>
              <x14:axisColor rgb="FF000000"/>
            </x14:dataBar>
          </x14:cfRule>
          <xm:sqref>N66</xm:sqref>
        </x14:conditionalFormatting>
        <x14:conditionalFormatting xmlns:xm="http://schemas.microsoft.com/office/excel/2006/main">
          <x14:cfRule type="dataBar" id="{7BA03902-1831-419B-936C-9EC73CBD9BDE}">
            <x14:dataBar minLength="0" maxLength="100" border="1" negativeBarBorderColorSameAsPositive="0">
              <x14:cfvo type="autoMin"/>
              <x14:cfvo type="autoMax"/>
              <x14:borderColor rgb="FF63C384"/>
              <x14:negativeFillColor rgb="FFFF0000"/>
              <x14:negativeBorderColor rgb="FFFF0000"/>
              <x14:axisColor rgb="FF000000"/>
            </x14:dataBar>
          </x14:cfRule>
          <xm:sqref>N68</xm:sqref>
        </x14:conditionalFormatting>
        <x14:conditionalFormatting xmlns:xm="http://schemas.microsoft.com/office/excel/2006/main">
          <x14:cfRule type="dataBar" id="{5D6ABB93-FBF3-4F46-987B-AC1727BC64CF}">
            <x14:dataBar minLength="0" maxLength="100" border="1" negativeBarBorderColorSameAsPositive="0">
              <x14:cfvo type="autoMin"/>
              <x14:cfvo type="autoMax"/>
              <x14:borderColor rgb="FF63C384"/>
              <x14:negativeFillColor rgb="FFFF0000"/>
              <x14:negativeBorderColor rgb="FFFF0000"/>
              <x14:axisColor rgb="FF000000"/>
            </x14:dataBar>
          </x14:cfRule>
          <xm:sqref>N75</xm:sqref>
        </x14:conditionalFormatting>
        <x14:conditionalFormatting xmlns:xm="http://schemas.microsoft.com/office/excel/2006/main">
          <x14:cfRule type="dataBar" id="{623B0F57-6ACE-435E-9479-A10C80E6F8C9}">
            <x14:dataBar minLength="0" maxLength="100" border="1" negativeBarBorderColorSameAsPositive="0">
              <x14:cfvo type="autoMin"/>
              <x14:cfvo type="autoMax"/>
              <x14:borderColor rgb="FF63C384"/>
              <x14:negativeFillColor rgb="FFFF0000"/>
              <x14:negativeBorderColor rgb="FFFF0000"/>
              <x14:axisColor rgb="FF000000"/>
            </x14:dataBar>
          </x14:cfRule>
          <xm:sqref>N77</xm:sqref>
        </x14:conditionalFormatting>
        <x14:conditionalFormatting xmlns:xm="http://schemas.microsoft.com/office/excel/2006/main">
          <x14:cfRule type="dataBar" id="{87229060-DC9E-4C94-A9BD-2A0FB601FCA9}">
            <x14:dataBar minLength="0" maxLength="100" border="1" negativeBarBorderColorSameAsPositive="0">
              <x14:cfvo type="autoMin"/>
              <x14:cfvo type="autoMax"/>
              <x14:borderColor rgb="FF63C384"/>
              <x14:negativeFillColor rgb="FFFF0000"/>
              <x14:negativeBorderColor rgb="FFFF0000"/>
              <x14:axisColor rgb="FF000000"/>
            </x14:dataBar>
          </x14:cfRule>
          <xm:sqref>N79</xm:sqref>
        </x14:conditionalFormatting>
        <x14:conditionalFormatting xmlns:xm="http://schemas.microsoft.com/office/excel/2006/main">
          <x14:cfRule type="dataBar" id="{EB69AE93-3289-4C51-AC20-8F0DDF58E1A5}">
            <x14:dataBar minLength="0" maxLength="100" border="1" negativeBarBorderColorSameAsPositive="0">
              <x14:cfvo type="autoMin"/>
              <x14:cfvo type="autoMax"/>
              <x14:borderColor rgb="FF63C384"/>
              <x14:negativeFillColor rgb="FFFF0000"/>
              <x14:negativeBorderColor rgb="FFFF0000"/>
              <x14:axisColor rgb="FF000000"/>
            </x14:dataBar>
          </x14:cfRule>
          <xm:sqref>N81</xm:sqref>
        </x14:conditionalFormatting>
        <x14:conditionalFormatting xmlns:xm="http://schemas.microsoft.com/office/excel/2006/main">
          <x14:cfRule type="dataBar" id="{BFC7979D-B5DA-49CC-8CCA-E54C5D5AD64E}">
            <x14:dataBar minLength="0" maxLength="100" border="1" negativeBarBorderColorSameAsPositive="0">
              <x14:cfvo type="autoMin"/>
              <x14:cfvo type="autoMax"/>
              <x14:borderColor rgb="FF63C384"/>
              <x14:negativeFillColor rgb="FFFF0000"/>
              <x14:negativeBorderColor rgb="FFFF0000"/>
              <x14:axisColor rgb="FF000000"/>
            </x14:dataBar>
          </x14:cfRule>
          <xm:sqref>N83</xm:sqref>
        </x14:conditionalFormatting>
        <x14:conditionalFormatting xmlns:xm="http://schemas.microsoft.com/office/excel/2006/main">
          <x14:cfRule type="dataBar" id="{C7179D91-A8D5-4A20-A574-C9D2FA876ED7}">
            <x14:dataBar minLength="0" maxLength="100" border="1" negativeBarBorderColorSameAsPositive="0">
              <x14:cfvo type="autoMin"/>
              <x14:cfvo type="autoMax"/>
              <x14:borderColor rgb="FF63C384"/>
              <x14:negativeFillColor rgb="FFFF0000"/>
              <x14:negativeBorderColor rgb="FFFF0000"/>
              <x14:axisColor rgb="FF000000"/>
            </x14:dataBar>
          </x14:cfRule>
          <xm:sqref>N18:O18</xm:sqref>
        </x14:conditionalFormatting>
        <x14:conditionalFormatting xmlns:xm="http://schemas.microsoft.com/office/excel/2006/main">
          <x14:cfRule type="dataBar" id="{47824177-206D-498D-BDD6-78129DE51E74}">
            <x14:dataBar minLength="0" maxLength="100" border="1" negativeBarBorderColorSameAsPositive="0">
              <x14:cfvo type="autoMin"/>
              <x14:cfvo type="autoMax"/>
              <x14:borderColor rgb="FF63C384"/>
              <x14:negativeFillColor rgb="FFFF0000"/>
              <x14:negativeBorderColor rgb="FFFF0000"/>
              <x14:axisColor rgb="FF000000"/>
            </x14:dataBar>
          </x14:cfRule>
          <xm:sqref>N22:O22</xm:sqref>
        </x14:conditionalFormatting>
        <x14:conditionalFormatting xmlns:xm="http://schemas.microsoft.com/office/excel/2006/main">
          <x14:cfRule type="dataBar" id="{A00019C0-1C44-4CEC-9FAC-95097CDB4D7B}">
            <x14:dataBar minLength="0" maxLength="100" border="1" negativeBarBorderColorSameAsPositive="0">
              <x14:cfvo type="autoMin"/>
              <x14:cfvo type="autoMax"/>
              <x14:borderColor rgb="FF63C384"/>
              <x14:negativeFillColor rgb="FFFF0000"/>
              <x14:negativeBorderColor rgb="FFFF0000"/>
              <x14:axisColor rgb="FF000000"/>
            </x14:dataBar>
          </x14:cfRule>
          <xm:sqref>N24:O24</xm:sqref>
        </x14:conditionalFormatting>
        <x14:conditionalFormatting xmlns:xm="http://schemas.microsoft.com/office/excel/2006/main">
          <x14:cfRule type="dataBar" id="{369D0041-0F51-4020-8BD5-7FF023962113}">
            <x14:dataBar minLength="0" maxLength="100" border="1" negativeBarBorderColorSameAsPositive="0">
              <x14:cfvo type="autoMin"/>
              <x14:cfvo type="autoMax"/>
              <x14:borderColor rgb="FF63C384"/>
              <x14:negativeFillColor rgb="FFFF0000"/>
              <x14:negativeBorderColor rgb="FFFF0000"/>
              <x14:axisColor rgb="FF000000"/>
            </x14:dataBar>
          </x14:cfRule>
          <xm:sqref>N26:O26</xm:sqref>
        </x14:conditionalFormatting>
        <x14:conditionalFormatting xmlns:xm="http://schemas.microsoft.com/office/excel/2006/main">
          <x14:cfRule type="dataBar" id="{B7EC74AF-895A-42AF-AA09-5E3E0BDF6F8C}">
            <x14:dataBar minLength="0" maxLength="100" border="1" negativeBarBorderColorSameAsPositive="0">
              <x14:cfvo type="autoMin"/>
              <x14:cfvo type="autoMax"/>
              <x14:borderColor rgb="FF63C384"/>
              <x14:negativeFillColor rgb="FFFF0000"/>
              <x14:negativeBorderColor rgb="FFFF0000"/>
              <x14:axisColor rgb="FF000000"/>
            </x14:dataBar>
          </x14:cfRule>
          <xm:sqref>N28:O28</xm:sqref>
        </x14:conditionalFormatting>
        <x14:conditionalFormatting xmlns:xm="http://schemas.microsoft.com/office/excel/2006/main">
          <x14:cfRule type="dataBar" id="{4C3B44B5-2305-4788-AC9B-6DEBA9AFDB0F}">
            <x14:dataBar minLength="0" maxLength="100" border="1" negativeBarBorderColorSameAsPositive="0">
              <x14:cfvo type="autoMin"/>
              <x14:cfvo type="autoMax"/>
              <x14:borderColor rgb="FF63C384"/>
              <x14:negativeFillColor rgb="FFFF0000"/>
              <x14:negativeBorderColor rgb="FFFF0000"/>
              <x14:axisColor rgb="FF000000"/>
            </x14:dataBar>
          </x14:cfRule>
          <xm:sqref>N30:O30</xm:sqref>
        </x14:conditionalFormatting>
        <x14:conditionalFormatting xmlns:xm="http://schemas.microsoft.com/office/excel/2006/main">
          <x14:cfRule type="dataBar" id="{A5D2CEA4-538F-4C6F-882E-E082D602F310}">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5A3FD0A7-808F-4E07-8A61-A568C7D159E0}">
            <x14:dataBar minLength="0" maxLength="100" border="1" negativeBarBorderColorSameAsPositive="0">
              <x14:cfvo type="autoMin"/>
              <x14:cfvo type="autoMax"/>
              <x14:borderColor rgb="FF63C384"/>
              <x14:negativeFillColor rgb="FFFF0000"/>
              <x14:negativeBorderColor rgb="FFFF0000"/>
              <x14:axisColor rgb="FF000000"/>
            </x14:dataBar>
          </x14:cfRule>
          <xm:sqref>N16:P16</xm:sqref>
        </x14:conditionalFormatting>
        <x14:conditionalFormatting xmlns:xm="http://schemas.microsoft.com/office/excel/2006/main">
          <x14:cfRule type="dataBar" id="{E721C386-55AC-4887-B378-5400313C1A1C}">
            <x14:dataBar minLength="0" maxLength="100" border="1" negativeBarBorderColorSameAsPositive="0">
              <x14:cfvo type="autoMin"/>
              <x14:cfvo type="autoMax"/>
              <x14:borderColor rgb="FF63C384"/>
              <x14:negativeFillColor rgb="FFFF0000"/>
              <x14:negativeBorderColor rgb="FFFF0000"/>
              <x14:axisColor rgb="FF000000"/>
            </x14:dataBar>
          </x14:cfRule>
          <xm:sqref>N20:P20</xm:sqref>
        </x14:conditionalFormatting>
        <x14:conditionalFormatting xmlns:xm="http://schemas.microsoft.com/office/excel/2006/main">
          <x14:cfRule type="dataBar" id="{41C4EDA4-8E9A-4DAA-BB05-9387EC29F657}">
            <x14:dataBar minLength="0" maxLength="100" border="1" negativeBarBorderColorSameAsPositive="0">
              <x14:cfvo type="autoMin"/>
              <x14:cfvo type="autoMax"/>
              <x14:borderColor rgb="FF63C384"/>
              <x14:negativeFillColor rgb="FFFF0000"/>
              <x14:negativeBorderColor rgb="FFFF0000"/>
              <x14:axisColor rgb="FF000000"/>
            </x14:dataBar>
          </x14:cfRule>
          <xm:sqref>N34:P34</xm:sqref>
        </x14:conditionalFormatting>
        <x14:conditionalFormatting xmlns:xm="http://schemas.microsoft.com/office/excel/2006/main">
          <x14:cfRule type="dataBar" id="{AE7F52F3-31AE-4479-B20C-A8BE11792DE5}">
            <x14:dataBar minLength="0" maxLength="100" border="1" negativeBarBorderColorSameAsPositive="0">
              <x14:cfvo type="autoMin"/>
              <x14:cfvo type="autoMax"/>
              <x14:borderColor rgb="FF63C384"/>
              <x14:negativeFillColor rgb="FFFF0000"/>
              <x14:negativeBorderColor rgb="FFFF0000"/>
              <x14:axisColor rgb="FF000000"/>
            </x14:dataBar>
          </x14:cfRule>
          <xm:sqref>N37:P37</xm:sqref>
        </x14:conditionalFormatting>
        <x14:conditionalFormatting xmlns:xm="http://schemas.microsoft.com/office/excel/2006/main">
          <x14:cfRule type="dataBar" id="{0D55F4F9-B2AF-436D-B04D-C8D6DC5BA808}">
            <x14:dataBar minLength="0" maxLength="100" border="1" negativeBarBorderColorSameAsPositive="0">
              <x14:cfvo type="autoMin"/>
              <x14:cfvo type="autoMax"/>
              <x14:borderColor rgb="FF63C384"/>
              <x14:negativeFillColor rgb="FFFF0000"/>
              <x14:negativeBorderColor rgb="FFFF0000"/>
              <x14:axisColor rgb="FF000000"/>
            </x14:dataBar>
          </x14:cfRule>
          <xm:sqref>N39:P39</xm:sqref>
        </x14:conditionalFormatting>
        <x14:conditionalFormatting xmlns:xm="http://schemas.microsoft.com/office/excel/2006/main">
          <x14:cfRule type="dataBar" id="{EECBDA39-97E0-463E-957B-B85FF868AD04}">
            <x14:dataBar minLength="0" maxLength="100" border="1" negativeBarBorderColorSameAsPositive="0">
              <x14:cfvo type="autoMin"/>
              <x14:cfvo type="autoMax"/>
              <x14:borderColor rgb="FF63C384"/>
              <x14:negativeFillColor rgb="FFFF0000"/>
              <x14:negativeBorderColor rgb="FFFF0000"/>
              <x14:axisColor rgb="FF000000"/>
            </x14:dataBar>
          </x14:cfRule>
          <xm:sqref>N41:P41</xm:sqref>
        </x14:conditionalFormatting>
        <x14:conditionalFormatting xmlns:xm="http://schemas.microsoft.com/office/excel/2006/main">
          <x14:cfRule type="dataBar" id="{1D08013F-C5E5-4E72-8050-5F75DF149203}">
            <x14:dataBar minLength="0" maxLength="100" border="1" negativeBarBorderColorSameAsPositive="0">
              <x14:cfvo type="autoMin"/>
              <x14:cfvo type="autoMax"/>
              <x14:borderColor rgb="FF63C384"/>
              <x14:negativeFillColor rgb="FFFF0000"/>
              <x14:negativeBorderColor rgb="FFFF0000"/>
              <x14:axisColor rgb="FF000000"/>
            </x14:dataBar>
          </x14:cfRule>
          <xm:sqref>N43:P43</xm:sqref>
        </x14:conditionalFormatting>
        <x14:conditionalFormatting xmlns:xm="http://schemas.microsoft.com/office/excel/2006/main">
          <x14:cfRule type="dataBar" id="{90FED88A-6AE2-48F3-BD06-E311204BE66E}">
            <x14:dataBar minLength="0" maxLength="100" border="1" negativeBarBorderColorSameAsPositive="0">
              <x14:cfvo type="autoMin"/>
              <x14:cfvo type="autoMax"/>
              <x14:borderColor rgb="FF63C384"/>
              <x14:negativeFillColor rgb="FFFF0000"/>
              <x14:negativeBorderColor rgb="FFFF0000"/>
              <x14:axisColor rgb="FF000000"/>
            </x14:dataBar>
          </x14:cfRule>
          <xm:sqref>N45:P45</xm:sqref>
        </x14:conditionalFormatting>
        <x14:conditionalFormatting xmlns:xm="http://schemas.microsoft.com/office/excel/2006/main">
          <x14:cfRule type="dataBar" id="{34437EF7-5FF6-437C-9FC3-7B9877E8CC51}">
            <x14:dataBar minLength="0" maxLength="100" border="1" negativeBarBorderColorSameAsPositive="0">
              <x14:cfvo type="autoMin"/>
              <x14:cfvo type="autoMax"/>
              <x14:borderColor rgb="FF63C384"/>
              <x14:negativeFillColor rgb="FFFF0000"/>
              <x14:negativeBorderColor rgb="FFFF0000"/>
              <x14:axisColor rgb="FF000000"/>
            </x14:dataBar>
          </x14:cfRule>
          <xm:sqref>N47:P47</xm:sqref>
        </x14:conditionalFormatting>
        <x14:conditionalFormatting xmlns:xm="http://schemas.microsoft.com/office/excel/2006/main">
          <x14:cfRule type="dataBar" id="{F87F6D2A-3E1F-4340-B173-BF8B0F9E72A0}">
            <x14:dataBar minLength="0" maxLength="100" border="1" negativeBarBorderColorSameAsPositive="0">
              <x14:cfvo type="autoMin"/>
              <x14:cfvo type="autoMax"/>
              <x14:borderColor rgb="FF63C384"/>
              <x14:negativeFillColor rgb="FFFF0000"/>
              <x14:negativeBorderColor rgb="FFFF0000"/>
              <x14:axisColor rgb="FF000000"/>
            </x14:dataBar>
          </x14:cfRule>
          <xm:sqref>N49:P49</xm:sqref>
        </x14:conditionalFormatting>
        <x14:conditionalFormatting xmlns:xm="http://schemas.microsoft.com/office/excel/2006/main">
          <x14:cfRule type="dataBar" id="{9D4AAA61-31AB-4B9A-BC83-8C71C432EC3E}">
            <x14:dataBar minLength="0" maxLength="100" border="1" negativeBarBorderColorSameAsPositive="0">
              <x14:cfvo type="autoMin"/>
              <x14:cfvo type="autoMax"/>
              <x14:borderColor rgb="FF63C384"/>
              <x14:negativeFillColor rgb="FFFF0000"/>
              <x14:negativeBorderColor rgb="FFFF0000"/>
              <x14:axisColor rgb="FF000000"/>
            </x14:dataBar>
          </x14:cfRule>
          <xm:sqref>N51:P51</xm:sqref>
        </x14:conditionalFormatting>
        <x14:conditionalFormatting xmlns:xm="http://schemas.microsoft.com/office/excel/2006/main">
          <x14:cfRule type="dataBar" id="{BD1F3AD8-B54E-4CAC-AB3A-B25ACA1B7DB3}">
            <x14:dataBar minLength="0" maxLength="100" border="1" negativeBarBorderColorSameAsPositive="0">
              <x14:cfvo type="autoMin"/>
              <x14:cfvo type="autoMax"/>
              <x14:borderColor rgb="FF63C384"/>
              <x14:negativeFillColor rgb="FFFF0000"/>
              <x14:negativeBorderColor rgb="FFFF0000"/>
              <x14:axisColor rgb="FF000000"/>
            </x14:dataBar>
          </x14:cfRule>
          <xm:sqref>N53:P53</xm:sqref>
        </x14:conditionalFormatting>
        <x14:conditionalFormatting xmlns:xm="http://schemas.microsoft.com/office/excel/2006/main">
          <x14:cfRule type="dataBar" id="{4328664E-788F-4B27-9CE7-5C289AB0D317}">
            <x14:dataBar minLength="0" maxLength="100" border="1" negativeBarBorderColorSameAsPositive="0">
              <x14:cfvo type="autoMin"/>
              <x14:cfvo type="autoMax"/>
              <x14:borderColor rgb="FF63C384"/>
              <x14:negativeFillColor rgb="FFFF0000"/>
              <x14:negativeBorderColor rgb="FFFF0000"/>
              <x14:axisColor rgb="FF000000"/>
            </x14:dataBar>
          </x14:cfRule>
          <xm:sqref>N55:P55</xm:sqref>
        </x14:conditionalFormatting>
        <x14:conditionalFormatting xmlns:xm="http://schemas.microsoft.com/office/excel/2006/main">
          <x14:cfRule type="dataBar" id="{142F1ED0-C5DE-4913-A371-3607ACE4DA35}">
            <x14:dataBar minLength="0" maxLength="100" border="1" negativeBarBorderColorSameAsPositive="0">
              <x14:cfvo type="autoMin"/>
              <x14:cfvo type="autoMax"/>
              <x14:borderColor rgb="FF63C384"/>
              <x14:negativeFillColor rgb="FFFF0000"/>
              <x14:negativeBorderColor rgb="FFFF0000"/>
              <x14:axisColor rgb="FF000000"/>
            </x14:dataBar>
          </x14:cfRule>
          <xm:sqref>N57:P57</xm:sqref>
        </x14:conditionalFormatting>
        <x14:conditionalFormatting xmlns:xm="http://schemas.microsoft.com/office/excel/2006/main">
          <x14:cfRule type="dataBar" id="{60E20679-0125-4388-BEB9-24D8BE79F52B}">
            <x14:dataBar minLength="0" maxLength="100" border="1" negativeBarBorderColorSameAsPositive="0">
              <x14:cfvo type="autoMin"/>
              <x14:cfvo type="autoMax"/>
              <x14:borderColor rgb="FF63C384"/>
              <x14:negativeFillColor rgb="FFFF0000"/>
              <x14:negativeBorderColor rgb="FFFF0000"/>
              <x14:axisColor rgb="FF000000"/>
            </x14:dataBar>
          </x14:cfRule>
          <xm:sqref>N59:P59</xm:sqref>
        </x14:conditionalFormatting>
        <x14:conditionalFormatting xmlns:xm="http://schemas.microsoft.com/office/excel/2006/main">
          <x14:cfRule type="dataBar" id="{03E08A30-D369-4C43-AE3E-B3A78BA42ED8}">
            <x14:dataBar minLength="0" maxLength="100" border="1" negativeBarBorderColorSameAsPositive="0">
              <x14:cfvo type="autoMin"/>
              <x14:cfvo type="autoMax"/>
              <x14:borderColor rgb="FF63C384"/>
              <x14:negativeFillColor rgb="FFFF0000"/>
              <x14:negativeBorderColor rgb="FFFF0000"/>
              <x14:axisColor rgb="FF000000"/>
            </x14:dataBar>
          </x14:cfRule>
          <xm:sqref>N63:P63</xm:sqref>
        </x14:conditionalFormatting>
        <x14:conditionalFormatting xmlns:xm="http://schemas.microsoft.com/office/excel/2006/main">
          <x14:cfRule type="dataBar" id="{9BEABABB-2D3E-4FF4-9586-6963B775389E}">
            <x14:dataBar minLength="0" maxLength="100" border="1" negativeBarBorderColorSameAsPositive="0">
              <x14:cfvo type="autoMin"/>
              <x14:cfvo type="autoMax"/>
              <x14:borderColor rgb="FF63C384"/>
              <x14:negativeFillColor rgb="FFFF0000"/>
              <x14:negativeBorderColor rgb="FFFF0000"/>
              <x14:axisColor rgb="FF000000"/>
            </x14:dataBar>
          </x14:cfRule>
          <xm:sqref>N72:P72</xm:sqref>
        </x14:conditionalFormatting>
        <x14:conditionalFormatting xmlns:xm="http://schemas.microsoft.com/office/excel/2006/main">
          <x14:cfRule type="dataBar" id="{9EB79AFC-9C21-47D9-ABD5-AD6536015F8D}">
            <x14:dataBar minLength="0" maxLength="100" border="1" negativeBarBorderColorSameAsPositive="0">
              <x14:cfvo type="autoMin"/>
              <x14:cfvo type="autoMax"/>
              <x14:borderColor rgb="FF63C384"/>
              <x14:negativeFillColor rgb="FFFF0000"/>
              <x14:negativeBorderColor rgb="FFFF0000"/>
              <x14:axisColor rgb="FF000000"/>
            </x14:dataBar>
          </x14:cfRule>
          <xm:sqref>O75</xm:sqref>
        </x14:conditionalFormatting>
        <x14:conditionalFormatting xmlns:xm="http://schemas.microsoft.com/office/excel/2006/main">
          <x14:cfRule type="dataBar" id="{42410DD7-A975-4328-AF21-98ADDFFBC651}">
            <x14:dataBar minLength="0" maxLength="100" border="1" negativeBarBorderColorSameAsPositive="0">
              <x14:cfvo type="autoMin"/>
              <x14:cfvo type="autoMax"/>
              <x14:borderColor rgb="FF63C384"/>
              <x14:negativeFillColor rgb="FFFF0000"/>
              <x14:negativeBorderColor rgb="FFFF0000"/>
              <x14:axisColor rgb="FF000000"/>
            </x14:dataBar>
          </x14:cfRule>
          <xm:sqref>O81</xm:sqref>
        </x14:conditionalFormatting>
        <x14:conditionalFormatting xmlns:xm="http://schemas.microsoft.com/office/excel/2006/main">
          <x14:cfRule type="dataBar" id="{D76A55C3-2116-4469-AE78-06324E320A0E}">
            <x14:dataBar minLength="0" maxLength="100" border="1" negativeBarBorderColorSameAsPositive="0">
              <x14:cfvo type="autoMin"/>
              <x14:cfvo type="autoMax"/>
              <x14:borderColor rgb="FF63C384"/>
              <x14:negativeFillColor rgb="FFFF0000"/>
              <x14:negativeBorderColor rgb="FFFF0000"/>
              <x14:axisColor rgb="FF000000"/>
            </x14:dataBar>
          </x14:cfRule>
          <xm:sqref>O66:P66</xm:sqref>
        </x14:conditionalFormatting>
        <x14:conditionalFormatting xmlns:xm="http://schemas.microsoft.com/office/excel/2006/main">
          <x14:cfRule type="dataBar" id="{D6CA4FFB-9F04-4B6D-80B6-E90DC33A4D58}">
            <x14:dataBar minLength="0" maxLength="100" border="1" negativeBarBorderColorSameAsPositive="0">
              <x14:cfvo type="autoMin"/>
              <x14:cfvo type="autoMax"/>
              <x14:borderColor rgb="FF63C384"/>
              <x14:negativeFillColor rgb="FFFF0000"/>
              <x14:negativeBorderColor rgb="FFFF0000"/>
              <x14:axisColor rgb="FF000000"/>
            </x14:dataBar>
          </x14:cfRule>
          <xm:sqref>O68:P68</xm:sqref>
        </x14:conditionalFormatting>
        <x14:conditionalFormatting xmlns:xm="http://schemas.microsoft.com/office/excel/2006/main">
          <x14:cfRule type="dataBar" id="{02250211-E1BE-4306-9819-183E52DCDFE9}">
            <x14:dataBar minLength="0" maxLength="100" border="1" negativeBarBorderColorSameAsPositive="0">
              <x14:cfvo type="autoMin"/>
              <x14:cfvo type="autoMax"/>
              <x14:borderColor rgb="FF63C384"/>
              <x14:negativeFillColor rgb="FFFF0000"/>
              <x14:negativeBorderColor rgb="FFFF0000"/>
              <x14:axisColor rgb="FF000000"/>
            </x14:dataBar>
          </x14:cfRule>
          <xm:sqref>O77:P77</xm:sqref>
        </x14:conditionalFormatting>
        <x14:conditionalFormatting xmlns:xm="http://schemas.microsoft.com/office/excel/2006/main">
          <x14:cfRule type="dataBar" id="{664F2DBE-00B1-4938-997F-0C32523E6A84}">
            <x14:dataBar minLength="0" maxLength="100" border="1" negativeBarBorderColorSameAsPositive="0">
              <x14:cfvo type="autoMin"/>
              <x14:cfvo type="autoMax"/>
              <x14:borderColor rgb="FF63C384"/>
              <x14:negativeFillColor rgb="FFFF0000"/>
              <x14:negativeBorderColor rgb="FFFF0000"/>
              <x14:axisColor rgb="FF000000"/>
            </x14:dataBar>
          </x14:cfRule>
          <xm:sqref>O79:P79</xm:sqref>
        </x14:conditionalFormatting>
        <x14:conditionalFormatting xmlns:xm="http://schemas.microsoft.com/office/excel/2006/main">
          <x14:cfRule type="dataBar" id="{8A632F83-7130-4A25-9D1E-9A6EBBFDCC85}">
            <x14:dataBar minLength="0" maxLength="100" border="1" negativeBarBorderColorSameAsPositive="0">
              <x14:cfvo type="autoMin"/>
              <x14:cfvo type="autoMax"/>
              <x14:borderColor rgb="FF63C384"/>
              <x14:negativeFillColor rgb="FFFF0000"/>
              <x14:negativeBorderColor rgb="FFFF0000"/>
              <x14:axisColor rgb="FF000000"/>
            </x14:dataBar>
          </x14:cfRule>
          <xm:sqref>O83:P83</xm:sqref>
        </x14:conditionalFormatting>
        <x14:conditionalFormatting xmlns:xm="http://schemas.microsoft.com/office/excel/2006/main">
          <x14:cfRule type="dataBar" id="{CA605E02-129B-4C86-80F9-F7C9DE50A4C9}">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715602C1-69D8-4F79-8FF9-F1BD9A7EF3C7}">
            <x14:dataBar minLength="0" maxLength="100" border="1" negativeBarBorderColorSameAsPositive="0">
              <x14:cfvo type="autoMin"/>
              <x14:cfvo type="autoMax"/>
              <x14:borderColor rgb="FF63C384"/>
              <x14:negativeFillColor rgb="FFFF0000"/>
              <x14:negativeBorderColor rgb="FFFF0000"/>
              <x14:axisColor rgb="FF000000"/>
            </x14:dataBar>
          </x14:cfRule>
          <xm:sqref>P22</xm:sqref>
        </x14:conditionalFormatting>
        <x14:conditionalFormatting xmlns:xm="http://schemas.microsoft.com/office/excel/2006/main">
          <x14:cfRule type="dataBar" id="{F55A0E96-01DB-47E9-8C9E-5F1FB87AD928}">
            <x14:dataBar minLength="0" maxLength="100" border="1" negativeBarBorderColorSameAsPositive="0">
              <x14:cfvo type="autoMin"/>
              <x14:cfvo type="autoMax"/>
              <x14:borderColor rgb="FF63C384"/>
              <x14:negativeFillColor rgb="FFFF0000"/>
              <x14:negativeBorderColor rgb="FFFF0000"/>
              <x14:axisColor rgb="FF000000"/>
            </x14:dataBar>
          </x14:cfRule>
          <xm:sqref>P24</xm:sqref>
        </x14:conditionalFormatting>
        <x14:conditionalFormatting xmlns:xm="http://schemas.microsoft.com/office/excel/2006/main">
          <x14:cfRule type="dataBar" id="{EB82712A-AB5F-4A51-8261-A27CBE065D11}">
            <x14:dataBar minLength="0" maxLength="100" border="1" negativeBarBorderColorSameAsPositive="0">
              <x14:cfvo type="autoMin"/>
              <x14:cfvo type="autoMax"/>
              <x14:borderColor rgb="FF63C384"/>
              <x14:negativeFillColor rgb="FFFF0000"/>
              <x14:negativeBorderColor rgb="FFFF0000"/>
              <x14:axisColor rgb="FF000000"/>
            </x14:dataBar>
          </x14:cfRule>
          <xm:sqref>P26</xm:sqref>
        </x14:conditionalFormatting>
        <x14:conditionalFormatting xmlns:xm="http://schemas.microsoft.com/office/excel/2006/main">
          <x14:cfRule type="dataBar" id="{076AF89B-E964-4AB8-8AA5-08D2CB95CF6B}">
            <x14:dataBar minLength="0" maxLength="100" border="1" negativeBarBorderColorSameAsPositive="0">
              <x14:cfvo type="autoMin"/>
              <x14:cfvo type="autoMax"/>
              <x14:borderColor rgb="FF63C384"/>
              <x14:negativeFillColor rgb="FFFF0000"/>
              <x14:negativeBorderColor rgb="FFFF0000"/>
              <x14:axisColor rgb="FF000000"/>
            </x14:dataBar>
          </x14:cfRule>
          <xm:sqref>P28</xm:sqref>
        </x14:conditionalFormatting>
        <x14:conditionalFormatting xmlns:xm="http://schemas.microsoft.com/office/excel/2006/main">
          <x14:cfRule type="dataBar" id="{F08F8907-6CD0-4A14-B568-70D5E875E95C}">
            <x14:dataBar minLength="0" maxLength="100" border="1" negativeBarBorderColorSameAsPositive="0">
              <x14:cfvo type="autoMin"/>
              <x14:cfvo type="autoMax"/>
              <x14:borderColor rgb="FF63C384"/>
              <x14:negativeFillColor rgb="FFFF0000"/>
              <x14:negativeBorderColor rgb="FFFF0000"/>
              <x14:axisColor rgb="FF000000"/>
            </x14:dataBar>
          </x14:cfRule>
          <xm:sqref>P30</xm:sqref>
        </x14:conditionalFormatting>
        <x14:conditionalFormatting xmlns:xm="http://schemas.microsoft.com/office/excel/2006/main">
          <x14:cfRule type="dataBar" id="{9E48FCFE-61A6-4430-B9D1-4E482CC1E32A}">
            <x14:dataBar minLength="0" maxLength="100" border="1" negativeBarBorderColorSameAsPositive="0">
              <x14:cfvo type="autoMin"/>
              <x14:cfvo type="autoMax"/>
              <x14:borderColor rgb="FF63C384"/>
              <x14:negativeFillColor rgb="FFFF0000"/>
              <x14:negativeBorderColor rgb="FFFF0000"/>
              <x14:axisColor rgb="FF000000"/>
            </x14:dataBar>
          </x14:cfRule>
          <xm:sqref>P75</xm:sqref>
        </x14:conditionalFormatting>
        <x14:conditionalFormatting xmlns:xm="http://schemas.microsoft.com/office/excel/2006/main">
          <x14:cfRule type="dataBar" id="{0F97ADB5-37B4-4733-BCC3-EC7E041BE057}">
            <x14:dataBar minLength="0" maxLength="100" border="1" negativeBarBorderColorSameAsPositive="0">
              <x14:cfvo type="autoMin"/>
              <x14:cfvo type="autoMax"/>
              <x14:borderColor rgb="FF63C384"/>
              <x14:negativeFillColor rgb="FFFF0000"/>
              <x14:negativeBorderColor rgb="FFFF0000"/>
              <x14:axisColor rgb="FF000000"/>
            </x14:dataBar>
          </x14:cfRule>
          <xm:sqref>P81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D618D-6CCA-4E2A-A2A1-A31099438995}">
  <dimension ref="B1:P37"/>
  <sheetViews>
    <sheetView showGridLines="0" topLeftCell="I1" zoomScale="60" zoomScaleNormal="60" workbookViewId="0">
      <selection activeCell="P11" sqref="M10:P11"/>
    </sheetView>
  </sheetViews>
  <sheetFormatPr baseColWidth="10" defaultColWidth="11.44140625" defaultRowHeight="14.4" x14ac:dyDescent="0.3"/>
  <cols>
    <col min="1" max="1" width="9.44140625" style="23" customWidth="1"/>
    <col min="2" max="2" width="38.88671875" style="23" customWidth="1"/>
    <col min="3" max="3" width="26.109375" style="23" customWidth="1"/>
    <col min="4" max="4" width="20.109375" style="57" customWidth="1"/>
    <col min="5" max="5" width="14.6640625" style="23" customWidth="1"/>
    <col min="6" max="6" width="9.109375" style="23" customWidth="1"/>
    <col min="7" max="7" width="37" style="23" customWidth="1"/>
    <col min="8" max="8" width="44" style="23" customWidth="1"/>
    <col min="9" max="9" width="42.5546875" style="23" customWidth="1"/>
    <col min="10" max="10" width="31.6640625" style="23" customWidth="1"/>
    <col min="11" max="12" width="11.44140625" style="23"/>
    <col min="13" max="13" width="37" style="23" customWidth="1"/>
    <col min="14" max="14" width="44" style="23" customWidth="1"/>
    <col min="15" max="15" width="42.5546875" style="23" customWidth="1"/>
    <col min="16" max="16" width="31.6640625" style="23" customWidth="1"/>
    <col min="17" max="16384" width="11.44140625" style="23"/>
  </cols>
  <sheetData>
    <row r="1" spans="2:16" s="1" customFormat="1" x14ac:dyDescent="0.3">
      <c r="B1" s="13" t="s">
        <v>326</v>
      </c>
      <c r="C1" s="12" t="s">
        <v>327</v>
      </c>
      <c r="D1" s="56"/>
      <c r="H1" s="3"/>
      <c r="I1" s="4"/>
      <c r="J1" s="4"/>
      <c r="K1" s="23"/>
      <c r="L1" s="8"/>
      <c r="N1" s="3"/>
      <c r="O1" s="4"/>
      <c r="P1" s="4"/>
    </row>
    <row r="2" spans="2:16" s="1" customFormat="1" x14ac:dyDescent="0.3">
      <c r="D2" s="56"/>
      <c r="E2" s="12"/>
      <c r="F2" s="11"/>
      <c r="H2" s="3"/>
      <c r="I2" s="4"/>
      <c r="J2" s="4"/>
      <c r="K2" s="23"/>
      <c r="L2" s="8"/>
      <c r="N2" s="3"/>
      <c r="O2" s="4"/>
      <c r="P2" s="4"/>
    </row>
    <row r="3" spans="2:16" s="1" customFormat="1" ht="22.2" customHeight="1" x14ac:dyDescent="0.35">
      <c r="B3" s="72" t="s">
        <v>323</v>
      </c>
      <c r="C3" s="72"/>
      <c r="D3" s="56"/>
      <c r="E3" s="11"/>
      <c r="F3" s="11"/>
      <c r="G3" s="44"/>
      <c r="H3" s="3"/>
      <c r="I3" s="4"/>
      <c r="J3" s="4"/>
      <c r="K3" s="23"/>
      <c r="L3" s="8"/>
      <c r="M3" s="44"/>
      <c r="N3" s="3"/>
      <c r="O3" s="4"/>
      <c r="P3" s="4"/>
    </row>
    <row r="4" spans="2:16" s="1" customFormat="1" ht="15.6" x14ac:dyDescent="0.3">
      <c r="B4" s="64" t="s">
        <v>663</v>
      </c>
      <c r="C4" s="65">
        <v>0</v>
      </c>
      <c r="D4" s="56"/>
      <c r="E4" s="11"/>
      <c r="F4" s="11"/>
      <c r="I4" s="4"/>
      <c r="J4" s="4"/>
      <c r="K4" s="23"/>
      <c r="L4" s="8"/>
      <c r="O4" s="4"/>
      <c r="P4" s="4"/>
    </row>
    <row r="5" spans="2:16" s="1" customFormat="1" ht="15.6" x14ac:dyDescent="0.3">
      <c r="B5" s="64" t="s">
        <v>664</v>
      </c>
      <c r="C5" s="65">
        <v>0.25</v>
      </c>
      <c r="D5" s="56"/>
      <c r="E5" s="11"/>
      <c r="F5" s="11"/>
      <c r="I5" s="4"/>
      <c r="J5" s="4"/>
      <c r="K5" s="23"/>
      <c r="L5" s="8"/>
      <c r="O5" s="4"/>
      <c r="P5" s="4"/>
    </row>
    <row r="6" spans="2:16" s="1" customFormat="1" ht="15.6" x14ac:dyDescent="0.3">
      <c r="B6" s="64" t="s">
        <v>662</v>
      </c>
      <c r="C6" s="65">
        <v>0.5</v>
      </c>
      <c r="D6" s="56"/>
      <c r="E6" s="11"/>
      <c r="F6" s="11"/>
      <c r="I6" s="4"/>
      <c r="J6" s="4"/>
      <c r="K6" s="23"/>
      <c r="L6" s="8"/>
      <c r="O6" s="4"/>
      <c r="P6" s="4"/>
    </row>
    <row r="7" spans="2:16" s="1" customFormat="1" ht="15.6" x14ac:dyDescent="0.3">
      <c r="B7" s="64" t="s">
        <v>665</v>
      </c>
      <c r="C7" s="65">
        <v>0.75</v>
      </c>
      <c r="D7" s="56"/>
      <c r="E7" s="11"/>
      <c r="F7" s="11"/>
      <c r="I7" s="4"/>
      <c r="J7" s="4"/>
      <c r="K7" s="23"/>
      <c r="L7" s="8"/>
      <c r="O7" s="4"/>
      <c r="P7" s="4"/>
    </row>
    <row r="8" spans="2:16" s="1" customFormat="1" ht="15.6" x14ac:dyDescent="0.3">
      <c r="B8" s="64" t="s">
        <v>666</v>
      </c>
      <c r="C8" s="65">
        <v>1</v>
      </c>
      <c r="D8" s="56"/>
      <c r="E8" s="11"/>
      <c r="F8" s="11"/>
      <c r="I8" s="4"/>
      <c r="J8" s="4"/>
      <c r="K8" s="23"/>
      <c r="L8" s="8"/>
      <c r="O8" s="4"/>
      <c r="P8" s="4"/>
    </row>
    <row r="9" spans="2:16" s="1" customFormat="1" ht="30" customHeight="1" x14ac:dyDescent="0.3">
      <c r="B9" s="11"/>
      <c r="C9" s="11"/>
      <c r="D9" s="56"/>
      <c r="E9" s="11"/>
      <c r="F9" s="11"/>
      <c r="H9" s="3"/>
      <c r="I9" s="4"/>
      <c r="J9" s="4"/>
      <c r="K9" s="23"/>
      <c r="L9" s="8"/>
      <c r="N9" s="3"/>
      <c r="O9" s="4"/>
      <c r="P9" s="4"/>
    </row>
    <row r="10" spans="2:16" s="1" customFormat="1" ht="21" x14ac:dyDescent="0.3">
      <c r="B10" s="11"/>
      <c r="C10" s="11"/>
      <c r="D10" s="56"/>
      <c r="E10" s="11"/>
      <c r="F10" s="11"/>
      <c r="H10" s="68" t="s">
        <v>623</v>
      </c>
      <c r="I10" s="68"/>
      <c r="J10" s="68"/>
      <c r="K10" s="23"/>
      <c r="L10" s="8"/>
      <c r="N10" s="68" t="s">
        <v>669</v>
      </c>
      <c r="O10" s="68"/>
      <c r="P10" s="68"/>
    </row>
    <row r="11" spans="2:16" s="1" customFormat="1" ht="36.6" customHeight="1" x14ac:dyDescent="0.3">
      <c r="B11" s="68" t="s">
        <v>0</v>
      </c>
      <c r="C11" s="68"/>
      <c r="D11" s="68" t="s">
        <v>1</v>
      </c>
      <c r="E11" s="68"/>
      <c r="F11" s="68" t="s">
        <v>290</v>
      </c>
      <c r="G11" s="68"/>
      <c r="H11" s="18" t="s">
        <v>286</v>
      </c>
      <c r="I11" s="18" t="s">
        <v>287</v>
      </c>
      <c r="J11" s="18" t="s">
        <v>288</v>
      </c>
      <c r="K11" s="23"/>
      <c r="L11" s="8"/>
      <c r="M11" s="18" t="s">
        <v>668</v>
      </c>
      <c r="N11" s="18" t="s">
        <v>286</v>
      </c>
      <c r="O11" s="18" t="s">
        <v>287</v>
      </c>
      <c r="P11" s="18" t="s">
        <v>288</v>
      </c>
    </row>
    <row r="12" spans="2:16" s="16" customFormat="1" ht="43.95" customHeight="1" x14ac:dyDescent="0.35">
      <c r="B12" s="19" t="s">
        <v>59</v>
      </c>
      <c r="C12" s="20">
        <f>AVERAGE(E12,E25,E34)</f>
        <v>0</v>
      </c>
      <c r="D12" s="58" t="s">
        <v>3</v>
      </c>
      <c r="E12" s="21">
        <f>AVERAGE(G15,G17,G19,G21)</f>
        <v>0</v>
      </c>
      <c r="F12" s="32"/>
      <c r="G12" s="32"/>
      <c r="H12" s="22">
        <f>AVERAGE(H15,H17,H19,H21)</f>
        <v>0</v>
      </c>
      <c r="I12" s="22">
        <f t="shared" ref="I12" si="0">AVERAGE(I15,I17,I19,I21)</f>
        <v>0</v>
      </c>
      <c r="J12" s="22" t="s">
        <v>354</v>
      </c>
      <c r="K12" s="45"/>
      <c r="L12" s="17"/>
      <c r="M12" s="32"/>
      <c r="N12" s="22"/>
      <c r="O12" s="22"/>
      <c r="P12" s="22"/>
    </row>
    <row r="13" spans="2:16" s="16" customFormat="1" ht="11.25" customHeight="1" x14ac:dyDescent="0.35">
      <c r="B13" s="38"/>
      <c r="C13" s="39"/>
      <c r="D13" s="59"/>
      <c r="E13" s="40"/>
      <c r="F13" s="41"/>
      <c r="G13" s="41"/>
      <c r="H13" s="42"/>
      <c r="I13" s="42"/>
      <c r="J13" s="42"/>
      <c r="K13" s="45"/>
      <c r="L13" s="43"/>
      <c r="M13" s="41"/>
      <c r="N13" s="42"/>
      <c r="O13" s="42"/>
      <c r="P13" s="42"/>
    </row>
    <row r="14" spans="2:16" s="1" customFormat="1" ht="68.25" customHeight="1" x14ac:dyDescent="0.3">
      <c r="B14" s="23"/>
      <c r="C14" s="23"/>
      <c r="D14" s="57"/>
      <c r="E14" s="23"/>
      <c r="F14" s="76" t="s">
        <v>60</v>
      </c>
      <c r="G14" s="33" t="s">
        <v>61</v>
      </c>
      <c r="H14" s="34" t="s">
        <v>355</v>
      </c>
      <c r="I14" s="35" t="s">
        <v>415</v>
      </c>
      <c r="J14" s="35" t="s">
        <v>415</v>
      </c>
      <c r="K14" s="23"/>
      <c r="L14" s="8"/>
      <c r="M14" s="33" t="s">
        <v>61</v>
      </c>
      <c r="N14" s="34"/>
      <c r="O14" s="35"/>
      <c r="P14" s="35"/>
    </row>
    <row r="15" spans="2:16" s="1" customFormat="1" ht="19.5" customHeight="1" x14ac:dyDescent="0.3">
      <c r="B15" s="23"/>
      <c r="C15" s="23"/>
      <c r="D15" s="57"/>
      <c r="E15" s="23"/>
      <c r="F15" s="76"/>
      <c r="G15" s="36">
        <f>AVERAGE(H15)</f>
        <v>0</v>
      </c>
      <c r="H15" s="27">
        <v>0</v>
      </c>
      <c r="I15" s="37">
        <v>0</v>
      </c>
      <c r="J15" s="37">
        <v>0</v>
      </c>
      <c r="K15" s="23"/>
      <c r="L15" s="8"/>
      <c r="M15" s="36"/>
      <c r="N15" s="27"/>
      <c r="O15" s="37"/>
      <c r="P15" s="37"/>
    </row>
    <row r="16" spans="2:16" s="1" customFormat="1" ht="90" customHeight="1" x14ac:dyDescent="0.3">
      <c r="B16" s="23"/>
      <c r="C16" s="23"/>
      <c r="D16" s="57"/>
      <c r="E16" s="23"/>
      <c r="F16" s="76" t="s">
        <v>62</v>
      </c>
      <c r="G16" s="33" t="s">
        <v>63</v>
      </c>
      <c r="H16" s="34" t="s">
        <v>340</v>
      </c>
      <c r="I16" s="34" t="s">
        <v>341</v>
      </c>
      <c r="J16" s="35" t="s">
        <v>415</v>
      </c>
      <c r="K16" s="23"/>
      <c r="L16" s="8"/>
      <c r="M16" s="33" t="s">
        <v>63</v>
      </c>
      <c r="N16" s="34"/>
      <c r="O16" s="34"/>
      <c r="P16" s="35"/>
    </row>
    <row r="17" spans="2:16" s="1" customFormat="1" ht="20.25" customHeight="1" x14ac:dyDescent="0.3">
      <c r="B17" s="23"/>
      <c r="C17" s="23"/>
      <c r="D17" s="57"/>
      <c r="E17" s="23"/>
      <c r="F17" s="76"/>
      <c r="G17" s="36">
        <f>AVERAGE(H17:I17)</f>
        <v>0</v>
      </c>
      <c r="H17" s="27">
        <v>0</v>
      </c>
      <c r="I17" s="27">
        <v>0</v>
      </c>
      <c r="J17" s="37">
        <v>0</v>
      </c>
      <c r="K17" s="23"/>
      <c r="L17" s="8"/>
      <c r="M17" s="36"/>
      <c r="N17" s="27"/>
      <c r="O17" s="27"/>
      <c r="P17" s="37"/>
    </row>
    <row r="18" spans="2:16" s="1" customFormat="1" ht="102" customHeight="1" x14ac:dyDescent="0.3">
      <c r="B18" s="23"/>
      <c r="C18" s="23"/>
      <c r="D18" s="57"/>
      <c r="E18" s="23"/>
      <c r="F18" s="76" t="s">
        <v>64</v>
      </c>
      <c r="G18" s="33" t="s">
        <v>65</v>
      </c>
      <c r="H18" s="34" t="s">
        <v>357</v>
      </c>
      <c r="I18" s="34" t="s">
        <v>356</v>
      </c>
      <c r="J18" s="35" t="s">
        <v>415</v>
      </c>
      <c r="K18" s="23"/>
      <c r="L18" s="8"/>
      <c r="M18" s="33" t="s">
        <v>65</v>
      </c>
      <c r="N18" s="34"/>
      <c r="O18" s="34"/>
      <c r="P18" s="35"/>
    </row>
    <row r="19" spans="2:16" s="1" customFormat="1" ht="18" customHeight="1" x14ac:dyDescent="0.3">
      <c r="B19" s="23"/>
      <c r="C19" s="23"/>
      <c r="D19" s="57"/>
      <c r="E19" s="23"/>
      <c r="F19" s="76"/>
      <c r="G19" s="36">
        <f>AVERAGE(H19:I19)</f>
        <v>0</v>
      </c>
      <c r="H19" s="27">
        <v>0</v>
      </c>
      <c r="I19" s="27">
        <v>0</v>
      </c>
      <c r="J19" s="37">
        <v>0</v>
      </c>
      <c r="K19" s="23"/>
      <c r="L19" s="8"/>
      <c r="M19" s="36"/>
      <c r="N19" s="27"/>
      <c r="O19" s="27"/>
      <c r="P19" s="37"/>
    </row>
    <row r="20" spans="2:16" s="1" customFormat="1" ht="87.75" customHeight="1" x14ac:dyDescent="0.3">
      <c r="B20" s="23"/>
      <c r="C20" s="23"/>
      <c r="D20" s="57"/>
      <c r="E20" s="23"/>
      <c r="F20" s="76" t="s">
        <v>66</v>
      </c>
      <c r="G20" s="33" t="s">
        <v>67</v>
      </c>
      <c r="H20" s="34" t="s">
        <v>342</v>
      </c>
      <c r="I20" s="34" t="s">
        <v>343</v>
      </c>
      <c r="J20" s="35" t="s">
        <v>415</v>
      </c>
      <c r="K20" s="23"/>
      <c r="L20" s="8"/>
      <c r="M20" s="33" t="s">
        <v>67</v>
      </c>
      <c r="N20" s="34"/>
      <c r="O20" s="34"/>
      <c r="P20" s="35"/>
    </row>
    <row r="21" spans="2:16" s="1" customFormat="1" ht="19.5" customHeight="1" x14ac:dyDescent="0.3">
      <c r="B21" s="23"/>
      <c r="C21" s="23"/>
      <c r="D21" s="57"/>
      <c r="E21" s="23"/>
      <c r="F21" s="76"/>
      <c r="G21" s="36">
        <f>AVERAGE(H21:I21)</f>
        <v>0</v>
      </c>
      <c r="H21" s="27">
        <v>0</v>
      </c>
      <c r="I21" s="27">
        <v>0</v>
      </c>
      <c r="J21" s="37">
        <v>0</v>
      </c>
      <c r="K21" s="23"/>
      <c r="L21" s="8"/>
      <c r="M21" s="36"/>
      <c r="N21" s="27"/>
      <c r="O21" s="27"/>
      <c r="P21" s="37"/>
    </row>
    <row r="22" spans="2:16" ht="42.75" customHeight="1" x14ac:dyDescent="0.3"/>
    <row r="23" spans="2:16" ht="21" x14ac:dyDescent="0.3">
      <c r="F23" s="11"/>
      <c r="G23" s="1"/>
      <c r="H23" s="68" t="s">
        <v>623</v>
      </c>
      <c r="I23" s="68"/>
      <c r="J23" s="68"/>
      <c r="M23" s="1"/>
      <c r="N23" s="68" t="s">
        <v>623</v>
      </c>
      <c r="O23" s="68"/>
      <c r="P23" s="68"/>
    </row>
    <row r="24" spans="2:16" ht="21" x14ac:dyDescent="0.3">
      <c r="F24" s="68" t="s">
        <v>290</v>
      </c>
      <c r="G24" s="68"/>
      <c r="H24" s="18" t="s">
        <v>286</v>
      </c>
      <c r="I24" s="18" t="s">
        <v>287</v>
      </c>
      <c r="J24" s="18" t="s">
        <v>288</v>
      </c>
      <c r="N24" s="18" t="s">
        <v>286</v>
      </c>
      <c r="O24" s="18" t="s">
        <v>287</v>
      </c>
      <c r="P24" s="18" t="s">
        <v>288</v>
      </c>
    </row>
    <row r="25" spans="2:16" s="16" customFormat="1" ht="43.95" customHeight="1" x14ac:dyDescent="0.35">
      <c r="B25" s="19" t="s">
        <v>59</v>
      </c>
      <c r="C25" s="20"/>
      <c r="D25" s="58" t="s">
        <v>19</v>
      </c>
      <c r="E25" s="21">
        <f>AVERAGE(G28,G30)</f>
        <v>0</v>
      </c>
      <c r="F25" s="32"/>
      <c r="G25" s="32"/>
      <c r="H25" s="22">
        <f>AVERAGE(H28,H30)</f>
        <v>0</v>
      </c>
      <c r="I25" s="22">
        <f t="shared" ref="I25:J25" si="1">AVERAGE(I28,I30)</f>
        <v>0</v>
      </c>
      <c r="J25" s="22">
        <f t="shared" si="1"/>
        <v>0</v>
      </c>
      <c r="K25" s="45"/>
      <c r="L25" s="17"/>
      <c r="M25" s="32"/>
      <c r="N25" s="22"/>
      <c r="O25" s="22"/>
      <c r="P25" s="22"/>
    </row>
    <row r="27" spans="2:16" s="1" customFormat="1" ht="82.95" customHeight="1" x14ac:dyDescent="0.3">
      <c r="B27" s="23"/>
      <c r="C27" s="23"/>
      <c r="D27" s="57"/>
      <c r="E27" s="23"/>
      <c r="F27" s="69" t="s">
        <v>68</v>
      </c>
      <c r="G27" s="24" t="s">
        <v>69</v>
      </c>
      <c r="H27" s="25" t="s">
        <v>344</v>
      </c>
      <c r="I27" s="25" t="s">
        <v>345</v>
      </c>
      <c r="J27" s="25" t="s">
        <v>345</v>
      </c>
      <c r="K27" s="23"/>
      <c r="L27" s="8"/>
      <c r="M27" s="24" t="s">
        <v>69</v>
      </c>
      <c r="N27" s="25"/>
      <c r="O27" s="25"/>
      <c r="P27" s="25"/>
    </row>
    <row r="28" spans="2:16" s="1" customFormat="1" ht="24.6" customHeight="1" x14ac:dyDescent="0.3">
      <c r="B28" s="23"/>
      <c r="C28" s="23"/>
      <c r="D28" s="57"/>
      <c r="E28" s="23"/>
      <c r="F28" s="69"/>
      <c r="G28" s="26">
        <f>AVERAGE(H28:J28)</f>
        <v>0</v>
      </c>
      <c r="H28" s="27">
        <v>0</v>
      </c>
      <c r="I28" s="27">
        <v>0</v>
      </c>
      <c r="J28" s="27">
        <v>0</v>
      </c>
      <c r="K28" s="23"/>
      <c r="L28" s="8"/>
      <c r="M28" s="26"/>
      <c r="N28" s="27"/>
      <c r="O28" s="27"/>
      <c r="P28" s="27"/>
    </row>
    <row r="29" spans="2:16" s="1" customFormat="1" ht="161.25" customHeight="1" x14ac:dyDescent="0.3">
      <c r="B29" s="23"/>
      <c r="C29" s="23"/>
      <c r="D29" s="57"/>
      <c r="E29" s="23"/>
      <c r="F29" s="69" t="s">
        <v>70</v>
      </c>
      <c r="G29" s="24" t="s">
        <v>71</v>
      </c>
      <c r="H29" s="25" t="s">
        <v>346</v>
      </c>
      <c r="I29" s="60" t="s">
        <v>415</v>
      </c>
      <c r="J29" s="28" t="s">
        <v>415</v>
      </c>
      <c r="K29" s="23"/>
      <c r="L29" s="8"/>
      <c r="M29" s="24" t="s">
        <v>71</v>
      </c>
      <c r="N29" s="25"/>
      <c r="O29" s="60"/>
      <c r="P29" s="28"/>
    </row>
    <row r="30" spans="2:16" s="1" customFormat="1" ht="24.6" customHeight="1" x14ac:dyDescent="0.3">
      <c r="B30" s="23"/>
      <c r="C30" s="23"/>
      <c r="D30" s="57"/>
      <c r="E30" s="23"/>
      <c r="F30" s="69"/>
      <c r="G30" s="26">
        <f>AVERAGE(H30)</f>
        <v>0</v>
      </c>
      <c r="H30" s="27">
        <v>0</v>
      </c>
      <c r="I30" s="27">
        <v>0</v>
      </c>
      <c r="J30" s="27">
        <v>0</v>
      </c>
      <c r="K30" s="23"/>
      <c r="L30" s="8"/>
      <c r="M30" s="26"/>
      <c r="N30" s="27"/>
      <c r="O30" s="27"/>
      <c r="P30" s="27"/>
    </row>
    <row r="32" spans="2:16" ht="21" x14ac:dyDescent="0.3">
      <c r="F32" s="11"/>
      <c r="G32" s="1"/>
      <c r="H32" s="68" t="s">
        <v>623</v>
      </c>
      <c r="I32" s="68"/>
      <c r="J32" s="68"/>
      <c r="M32" s="1"/>
      <c r="N32" s="68" t="s">
        <v>623</v>
      </c>
      <c r="O32" s="68"/>
      <c r="P32" s="68"/>
    </row>
    <row r="33" spans="2:16" ht="21" x14ac:dyDescent="0.3">
      <c r="F33" s="68" t="s">
        <v>290</v>
      </c>
      <c r="G33" s="68"/>
      <c r="H33" s="18" t="s">
        <v>286</v>
      </c>
      <c r="I33" s="18" t="s">
        <v>287</v>
      </c>
      <c r="J33" s="18" t="s">
        <v>288</v>
      </c>
      <c r="N33" s="18" t="s">
        <v>286</v>
      </c>
      <c r="O33" s="18" t="s">
        <v>287</v>
      </c>
      <c r="P33" s="18" t="s">
        <v>288</v>
      </c>
    </row>
    <row r="34" spans="2:16" s="16" customFormat="1" ht="43.95" customHeight="1" x14ac:dyDescent="0.35">
      <c r="B34" s="19" t="s">
        <v>59</v>
      </c>
      <c r="C34" s="20"/>
      <c r="D34" s="58" t="s">
        <v>347</v>
      </c>
      <c r="E34" s="21">
        <f>AVERAGE(G37)</f>
        <v>0</v>
      </c>
      <c r="F34" s="32"/>
      <c r="G34" s="32"/>
      <c r="H34" s="22">
        <f>AVERAGE(H37)</f>
        <v>0</v>
      </c>
      <c r="I34" s="22">
        <f t="shared" ref="I34:J34" si="2">AVERAGE(I37)</f>
        <v>0</v>
      </c>
      <c r="J34" s="22">
        <f t="shared" si="2"/>
        <v>0</v>
      </c>
      <c r="K34" s="45"/>
      <c r="L34" s="17"/>
      <c r="M34" s="32"/>
      <c r="N34" s="22"/>
      <c r="O34" s="22"/>
      <c r="P34" s="22"/>
    </row>
    <row r="35" spans="2:16" ht="11.25" customHeight="1" x14ac:dyDescent="0.3"/>
    <row r="36" spans="2:16" s="1" customFormat="1" ht="179.25" customHeight="1" x14ac:dyDescent="0.3">
      <c r="B36" s="23"/>
      <c r="C36" s="23"/>
      <c r="D36" s="57"/>
      <c r="E36" s="23"/>
      <c r="F36" s="69" t="s">
        <v>72</v>
      </c>
      <c r="G36" s="24" t="s">
        <v>348</v>
      </c>
      <c r="H36" s="25" t="s">
        <v>349</v>
      </c>
      <c r="I36" s="25" t="s">
        <v>349</v>
      </c>
      <c r="J36" s="25" t="s">
        <v>350</v>
      </c>
      <c r="K36" s="23"/>
      <c r="L36" s="8"/>
      <c r="M36" s="24" t="s">
        <v>348</v>
      </c>
      <c r="N36" s="25"/>
      <c r="O36" s="25"/>
      <c r="P36" s="25"/>
    </row>
    <row r="37" spans="2:16" s="1" customFormat="1" ht="24.6" customHeight="1" x14ac:dyDescent="0.3">
      <c r="B37" s="23"/>
      <c r="C37" s="23"/>
      <c r="D37" s="57"/>
      <c r="E37" s="23"/>
      <c r="F37" s="69"/>
      <c r="G37" s="26">
        <f>AVERAGE(H37:J37)</f>
        <v>0</v>
      </c>
      <c r="H37" s="27">
        <v>0</v>
      </c>
      <c r="I37" s="27">
        <v>0</v>
      </c>
      <c r="J37" s="27">
        <v>0</v>
      </c>
      <c r="K37" s="23"/>
      <c r="L37" s="8"/>
      <c r="M37" s="26"/>
      <c r="N37" s="27"/>
      <c r="O37" s="27"/>
      <c r="P37" s="27"/>
    </row>
  </sheetData>
  <mergeCells count="19">
    <mergeCell ref="F36:F37"/>
    <mergeCell ref="F16:F17"/>
    <mergeCell ref="B3:C3"/>
    <mergeCell ref="B11:C11"/>
    <mergeCell ref="D11:E11"/>
    <mergeCell ref="F11:G11"/>
    <mergeCell ref="F14:F15"/>
    <mergeCell ref="N10:P10"/>
    <mergeCell ref="N23:P23"/>
    <mergeCell ref="N32:P32"/>
    <mergeCell ref="H32:J32"/>
    <mergeCell ref="F33:G33"/>
    <mergeCell ref="H10:J10"/>
    <mergeCell ref="H23:J23"/>
    <mergeCell ref="F24:G24"/>
    <mergeCell ref="F18:F19"/>
    <mergeCell ref="F20:F21"/>
    <mergeCell ref="F27:F28"/>
    <mergeCell ref="F29:F30"/>
  </mergeCells>
  <conditionalFormatting sqref="C12:C13">
    <cfRule type="dataBar" priority="98">
      <dataBar>
        <cfvo type="min"/>
        <cfvo type="max"/>
        <color rgb="FF638EC6"/>
      </dataBar>
      <extLst>
        <ext xmlns:x14="http://schemas.microsoft.com/office/spreadsheetml/2009/9/main" uri="{B025F937-C7B1-47D3-B67F-A62EFF666E3E}">
          <x14:id>{FE34B936-6111-4563-987A-654A9692DF74}</x14:id>
        </ext>
      </extLst>
    </cfRule>
  </conditionalFormatting>
  <conditionalFormatting sqref="C25">
    <cfRule type="dataBar" priority="58">
      <dataBar>
        <cfvo type="min"/>
        <cfvo type="max"/>
        <color rgb="FF638EC6"/>
      </dataBar>
      <extLst>
        <ext xmlns:x14="http://schemas.microsoft.com/office/spreadsheetml/2009/9/main" uri="{B025F937-C7B1-47D3-B67F-A62EFF666E3E}">
          <x14:id>{142D68B1-A7A4-49CE-ABEA-B2BA547CD359}</x14:id>
        </ext>
      </extLst>
    </cfRule>
  </conditionalFormatting>
  <conditionalFormatting sqref="C34">
    <cfRule type="dataBar" priority="52">
      <dataBar>
        <cfvo type="min"/>
        <cfvo type="max"/>
        <color rgb="FF638EC6"/>
      </dataBar>
      <extLst>
        <ext xmlns:x14="http://schemas.microsoft.com/office/spreadsheetml/2009/9/main" uri="{B025F937-C7B1-47D3-B67F-A62EFF666E3E}">
          <x14:id>{E8C3C3B9-403A-42AF-A879-1AF82CBEA953}</x14:id>
        </ext>
      </extLst>
    </cfRule>
  </conditionalFormatting>
  <conditionalFormatting sqref="E12:E13">
    <cfRule type="dataBar" priority="99">
      <dataBar>
        <cfvo type="min"/>
        <cfvo type="max"/>
        <color rgb="FFFFB628"/>
      </dataBar>
      <extLst>
        <ext xmlns:x14="http://schemas.microsoft.com/office/spreadsheetml/2009/9/main" uri="{B025F937-C7B1-47D3-B67F-A62EFF666E3E}">
          <x14:id>{6BB76C31-51A6-48AA-A58D-10DBC2661DD2}</x14:id>
        </ext>
      </extLst>
    </cfRule>
  </conditionalFormatting>
  <conditionalFormatting sqref="E25">
    <cfRule type="dataBar" priority="57">
      <dataBar>
        <cfvo type="min"/>
        <cfvo type="max"/>
        <color rgb="FFFFB628"/>
      </dataBar>
      <extLst>
        <ext xmlns:x14="http://schemas.microsoft.com/office/spreadsheetml/2009/9/main" uri="{B025F937-C7B1-47D3-B67F-A62EFF666E3E}">
          <x14:id>{C08B3DCD-41CF-4C29-B037-0FD278BA0D70}</x14:id>
        </ext>
      </extLst>
    </cfRule>
  </conditionalFormatting>
  <conditionalFormatting sqref="E34">
    <cfRule type="dataBar" priority="51">
      <dataBar>
        <cfvo type="min"/>
        <cfvo type="max"/>
        <color rgb="FFFFB628"/>
      </dataBar>
      <extLst>
        <ext xmlns:x14="http://schemas.microsoft.com/office/spreadsheetml/2009/9/main" uri="{B025F937-C7B1-47D3-B67F-A62EFF666E3E}">
          <x14:id>{98435E6B-7127-4529-B35E-45022EBF6D67}</x14:id>
        </ext>
      </extLst>
    </cfRule>
  </conditionalFormatting>
  <conditionalFormatting sqref="G15 G17">
    <cfRule type="dataBar" priority="64">
      <dataBar>
        <cfvo type="min"/>
        <cfvo type="max"/>
        <color rgb="FFFFB628"/>
      </dataBar>
      <extLst>
        <ext xmlns:x14="http://schemas.microsoft.com/office/spreadsheetml/2009/9/main" uri="{B025F937-C7B1-47D3-B67F-A62EFF666E3E}">
          <x14:id>{8E39DC20-3D99-4DFE-A83F-A7C181CC4F2C}</x14:id>
        </ext>
      </extLst>
    </cfRule>
  </conditionalFormatting>
  <conditionalFormatting sqref="G19 G21">
    <cfRule type="dataBar" priority="61">
      <dataBar>
        <cfvo type="min"/>
        <cfvo type="max"/>
        <color rgb="FFFFB628"/>
      </dataBar>
      <extLst>
        <ext xmlns:x14="http://schemas.microsoft.com/office/spreadsheetml/2009/9/main" uri="{B025F937-C7B1-47D3-B67F-A62EFF666E3E}">
          <x14:id>{73DFDE8D-B09C-4A96-98C4-72AD37863A1F}</x14:id>
        </ext>
      </extLst>
    </cfRule>
  </conditionalFormatting>
  <conditionalFormatting sqref="G28 G30">
    <cfRule type="dataBar" priority="55">
      <dataBar>
        <cfvo type="min"/>
        <cfvo type="max"/>
        <color rgb="FFFFB628"/>
      </dataBar>
      <extLst>
        <ext xmlns:x14="http://schemas.microsoft.com/office/spreadsheetml/2009/9/main" uri="{B025F937-C7B1-47D3-B67F-A62EFF666E3E}">
          <x14:id>{D87EB299-981B-4E44-BD32-B07833BB5A84}</x14:id>
        </ext>
      </extLst>
    </cfRule>
  </conditionalFormatting>
  <conditionalFormatting sqref="G37">
    <cfRule type="dataBar" priority="49">
      <dataBar>
        <cfvo type="min"/>
        <cfvo type="max"/>
        <color rgb="FFFFB628"/>
      </dataBar>
      <extLst>
        <ext xmlns:x14="http://schemas.microsoft.com/office/spreadsheetml/2009/9/main" uri="{B025F937-C7B1-47D3-B67F-A62EFF666E3E}">
          <x14:id>{2D7E0856-ADDF-4365-B8FE-3E9B96768758}</x14:id>
        </ext>
      </extLst>
    </cfRule>
  </conditionalFormatting>
  <conditionalFormatting sqref="H15">
    <cfRule type="dataBar" priority="40">
      <dataBar>
        <cfvo type="min"/>
        <cfvo type="max"/>
        <color rgb="FF63C384"/>
      </dataBar>
      <extLst>
        <ext xmlns:x14="http://schemas.microsoft.com/office/spreadsheetml/2009/9/main" uri="{B025F937-C7B1-47D3-B67F-A62EFF666E3E}">
          <x14:id>{633161F2-3B0A-4164-9801-08D1EB6AFEBC}</x14:id>
        </ext>
      </extLst>
    </cfRule>
  </conditionalFormatting>
  <conditionalFormatting sqref="H17">
    <cfRule type="dataBar" priority="39">
      <dataBar>
        <cfvo type="min"/>
        <cfvo type="max"/>
        <color rgb="FF63C384"/>
      </dataBar>
      <extLst>
        <ext xmlns:x14="http://schemas.microsoft.com/office/spreadsheetml/2009/9/main" uri="{B025F937-C7B1-47D3-B67F-A62EFF666E3E}">
          <x14:id>{F6FB0DD7-BBA4-4147-BC50-80A6B10DC931}</x14:id>
        </ext>
      </extLst>
    </cfRule>
  </conditionalFormatting>
  <conditionalFormatting sqref="H19">
    <cfRule type="dataBar" priority="36">
      <dataBar>
        <cfvo type="min"/>
        <cfvo type="max"/>
        <color rgb="FF63C384"/>
      </dataBar>
      <extLst>
        <ext xmlns:x14="http://schemas.microsoft.com/office/spreadsheetml/2009/9/main" uri="{B025F937-C7B1-47D3-B67F-A62EFF666E3E}">
          <x14:id>{1C62BACF-64A0-47BC-9011-8E1CC9D9DF86}</x14:id>
        </ext>
      </extLst>
    </cfRule>
  </conditionalFormatting>
  <conditionalFormatting sqref="H21">
    <cfRule type="dataBar" priority="35">
      <dataBar>
        <cfvo type="min"/>
        <cfvo type="max"/>
        <color rgb="FF63C384"/>
      </dataBar>
      <extLst>
        <ext xmlns:x14="http://schemas.microsoft.com/office/spreadsheetml/2009/9/main" uri="{B025F937-C7B1-47D3-B67F-A62EFF666E3E}">
          <x14:id>{50B89632-906B-45CC-B12B-4841553E144C}</x14:id>
        </ext>
      </extLst>
    </cfRule>
  </conditionalFormatting>
  <conditionalFormatting sqref="H28">
    <cfRule type="dataBar" priority="33">
      <dataBar>
        <cfvo type="min"/>
        <cfvo type="max"/>
        <color rgb="FF63C384"/>
      </dataBar>
      <extLst>
        <ext xmlns:x14="http://schemas.microsoft.com/office/spreadsheetml/2009/9/main" uri="{B025F937-C7B1-47D3-B67F-A62EFF666E3E}">
          <x14:id>{F55B8B57-6877-4259-9DC4-D445189EAA1C}</x14:id>
        </ext>
      </extLst>
    </cfRule>
  </conditionalFormatting>
  <conditionalFormatting sqref="H30">
    <cfRule type="dataBar" priority="30">
      <dataBar>
        <cfvo type="min"/>
        <cfvo type="max"/>
        <color rgb="FF63C384"/>
      </dataBar>
      <extLst>
        <ext xmlns:x14="http://schemas.microsoft.com/office/spreadsheetml/2009/9/main" uri="{B025F937-C7B1-47D3-B67F-A62EFF666E3E}">
          <x14:id>{D87156A5-1472-418E-87D4-CA7A9BFC9602}</x14:id>
        </ext>
      </extLst>
    </cfRule>
  </conditionalFormatting>
  <conditionalFormatting sqref="H37">
    <cfRule type="dataBar" priority="29">
      <dataBar>
        <cfvo type="min"/>
        <cfvo type="max"/>
        <color rgb="FF63C384"/>
      </dataBar>
      <extLst>
        <ext xmlns:x14="http://schemas.microsoft.com/office/spreadsheetml/2009/9/main" uri="{B025F937-C7B1-47D3-B67F-A62EFF666E3E}">
          <x14:id>{DE0CB171-853E-4E57-BD88-6C2A4F632148}</x14:id>
        </ext>
      </extLst>
    </cfRule>
  </conditionalFormatting>
  <conditionalFormatting sqref="H12:J13">
    <cfRule type="dataBar" priority="100">
      <dataBar>
        <cfvo type="min"/>
        <cfvo type="max"/>
        <color rgb="FF63C384"/>
      </dataBar>
      <extLst>
        <ext xmlns:x14="http://schemas.microsoft.com/office/spreadsheetml/2009/9/main" uri="{B025F937-C7B1-47D3-B67F-A62EFF666E3E}">
          <x14:id>{C52EF4C8-01B8-4254-8B2D-301747826F5D}</x14:id>
        </ext>
      </extLst>
    </cfRule>
  </conditionalFormatting>
  <conditionalFormatting sqref="H25:J25">
    <cfRule type="dataBar" priority="56">
      <dataBar>
        <cfvo type="min"/>
        <cfvo type="max"/>
        <color rgb="FF63C384"/>
      </dataBar>
      <extLst>
        <ext xmlns:x14="http://schemas.microsoft.com/office/spreadsheetml/2009/9/main" uri="{B025F937-C7B1-47D3-B67F-A62EFF666E3E}">
          <x14:id>{8ED44B98-5C23-4EEE-A79E-762505B0A05A}</x14:id>
        </ext>
      </extLst>
    </cfRule>
  </conditionalFormatting>
  <conditionalFormatting sqref="H34:J34">
    <cfRule type="dataBar" priority="50">
      <dataBar>
        <cfvo type="min"/>
        <cfvo type="max"/>
        <color rgb="FF63C384"/>
      </dataBar>
      <extLst>
        <ext xmlns:x14="http://schemas.microsoft.com/office/spreadsheetml/2009/9/main" uri="{B025F937-C7B1-47D3-B67F-A62EFF666E3E}">
          <x14:id>{35A7DD79-6344-4C6E-8146-4B2F98789E62}</x14:id>
        </ext>
      </extLst>
    </cfRule>
  </conditionalFormatting>
  <conditionalFormatting sqref="I17">
    <cfRule type="dataBar" priority="38">
      <dataBar>
        <cfvo type="min"/>
        <cfvo type="max"/>
        <color rgb="FF63C384"/>
      </dataBar>
      <extLst>
        <ext xmlns:x14="http://schemas.microsoft.com/office/spreadsheetml/2009/9/main" uri="{B025F937-C7B1-47D3-B67F-A62EFF666E3E}">
          <x14:id>{FE69F447-29F0-49EA-A842-796D29CE86C4}</x14:id>
        </ext>
      </extLst>
    </cfRule>
  </conditionalFormatting>
  <conditionalFormatting sqref="I19">
    <cfRule type="dataBar" priority="37">
      <dataBar>
        <cfvo type="min"/>
        <cfvo type="max"/>
        <color rgb="FF63C384"/>
      </dataBar>
      <extLst>
        <ext xmlns:x14="http://schemas.microsoft.com/office/spreadsheetml/2009/9/main" uri="{B025F937-C7B1-47D3-B67F-A62EFF666E3E}">
          <x14:id>{BF160AB7-84FC-4A68-953C-1DC35D79D3D2}</x14:id>
        </ext>
      </extLst>
    </cfRule>
  </conditionalFormatting>
  <conditionalFormatting sqref="I21">
    <cfRule type="dataBar" priority="34">
      <dataBar>
        <cfvo type="min"/>
        <cfvo type="max"/>
        <color rgb="FF63C384"/>
      </dataBar>
      <extLst>
        <ext xmlns:x14="http://schemas.microsoft.com/office/spreadsheetml/2009/9/main" uri="{B025F937-C7B1-47D3-B67F-A62EFF666E3E}">
          <x14:id>{054A38B4-E3B1-4A9E-8AB4-473DA9903581}</x14:id>
        </ext>
      </extLst>
    </cfRule>
  </conditionalFormatting>
  <conditionalFormatting sqref="I28">
    <cfRule type="dataBar" priority="32">
      <dataBar>
        <cfvo type="min"/>
        <cfvo type="max"/>
        <color rgb="FF63C384"/>
      </dataBar>
      <extLst>
        <ext xmlns:x14="http://schemas.microsoft.com/office/spreadsheetml/2009/9/main" uri="{B025F937-C7B1-47D3-B67F-A62EFF666E3E}">
          <x14:id>{F5980025-9735-45EB-AAEB-2AF7A63316D1}</x14:id>
        </ext>
      </extLst>
    </cfRule>
  </conditionalFormatting>
  <conditionalFormatting sqref="I37">
    <cfRule type="dataBar" priority="28">
      <dataBar>
        <cfvo type="min"/>
        <cfvo type="max"/>
        <color rgb="FF63C384"/>
      </dataBar>
      <extLst>
        <ext xmlns:x14="http://schemas.microsoft.com/office/spreadsheetml/2009/9/main" uri="{B025F937-C7B1-47D3-B67F-A62EFF666E3E}">
          <x14:id>{05F9E9C7-85AD-451A-AAE0-84F732E7C84F}</x14:id>
        </ext>
      </extLst>
    </cfRule>
  </conditionalFormatting>
  <conditionalFormatting sqref="I15:J15">
    <cfRule type="dataBar" priority="63">
      <dataBar>
        <cfvo type="min"/>
        <cfvo type="max"/>
        <color rgb="FF63C384"/>
      </dataBar>
      <extLst>
        <ext xmlns:x14="http://schemas.microsoft.com/office/spreadsheetml/2009/9/main" uri="{B025F937-C7B1-47D3-B67F-A62EFF666E3E}">
          <x14:id>{81588D2C-D2B1-4459-9167-02B478041E17}</x14:id>
        </ext>
      </extLst>
    </cfRule>
  </conditionalFormatting>
  <conditionalFormatting sqref="I30:J30">
    <cfRule type="dataBar" priority="53">
      <dataBar>
        <cfvo type="min"/>
        <cfvo type="max"/>
        <color rgb="FF63C384"/>
      </dataBar>
      <extLst>
        <ext xmlns:x14="http://schemas.microsoft.com/office/spreadsheetml/2009/9/main" uri="{B025F937-C7B1-47D3-B67F-A62EFF666E3E}">
          <x14:id>{47FEF240-2A4C-4FCF-8882-C4640A0DF7AC}</x14:id>
        </ext>
      </extLst>
    </cfRule>
  </conditionalFormatting>
  <conditionalFormatting sqref="J17">
    <cfRule type="dataBar" priority="62">
      <dataBar>
        <cfvo type="min"/>
        <cfvo type="max"/>
        <color rgb="FF63C384"/>
      </dataBar>
      <extLst>
        <ext xmlns:x14="http://schemas.microsoft.com/office/spreadsheetml/2009/9/main" uri="{B025F937-C7B1-47D3-B67F-A62EFF666E3E}">
          <x14:id>{8BECBB4A-E168-4918-90F3-8B25460627B1}</x14:id>
        </ext>
      </extLst>
    </cfRule>
  </conditionalFormatting>
  <conditionalFormatting sqref="J19">
    <cfRule type="dataBar" priority="60">
      <dataBar>
        <cfvo type="min"/>
        <cfvo type="max"/>
        <color rgb="FF63C384"/>
      </dataBar>
      <extLst>
        <ext xmlns:x14="http://schemas.microsoft.com/office/spreadsheetml/2009/9/main" uri="{B025F937-C7B1-47D3-B67F-A62EFF666E3E}">
          <x14:id>{45AB4C0E-EA45-4E7B-870A-275A94C7ADF9}</x14:id>
        </ext>
      </extLst>
    </cfRule>
  </conditionalFormatting>
  <conditionalFormatting sqref="J21">
    <cfRule type="dataBar" priority="59">
      <dataBar>
        <cfvo type="min"/>
        <cfvo type="max"/>
        <color rgb="FF63C384"/>
      </dataBar>
      <extLst>
        <ext xmlns:x14="http://schemas.microsoft.com/office/spreadsheetml/2009/9/main" uri="{B025F937-C7B1-47D3-B67F-A62EFF666E3E}">
          <x14:id>{8BA4DD00-58A7-4EC3-8A12-A24B0CFB3606}</x14:id>
        </ext>
      </extLst>
    </cfRule>
  </conditionalFormatting>
  <conditionalFormatting sqref="J28">
    <cfRule type="dataBar" priority="31">
      <dataBar>
        <cfvo type="min"/>
        <cfvo type="max"/>
        <color rgb="FF63C384"/>
      </dataBar>
      <extLst>
        <ext xmlns:x14="http://schemas.microsoft.com/office/spreadsheetml/2009/9/main" uri="{B025F937-C7B1-47D3-B67F-A62EFF666E3E}">
          <x14:id>{0B30D603-C21E-4656-A494-A5E00D7467F6}</x14:id>
        </ext>
      </extLst>
    </cfRule>
  </conditionalFormatting>
  <conditionalFormatting sqref="J37">
    <cfRule type="dataBar" priority="27">
      <dataBar>
        <cfvo type="min"/>
        <cfvo type="max"/>
        <color rgb="FF63C384"/>
      </dataBar>
      <extLst>
        <ext xmlns:x14="http://schemas.microsoft.com/office/spreadsheetml/2009/9/main" uri="{B025F937-C7B1-47D3-B67F-A62EFF666E3E}">
          <x14:id>{E9AFC039-96AD-4740-9884-5AF0B54BF721}</x14:id>
        </ext>
      </extLst>
    </cfRule>
  </conditionalFormatting>
  <conditionalFormatting sqref="M15 M17">
    <cfRule type="dataBar" priority="25">
      <dataBar>
        <cfvo type="min"/>
        <cfvo type="max"/>
        <color rgb="FFFFB628"/>
      </dataBar>
      <extLst>
        <ext xmlns:x14="http://schemas.microsoft.com/office/spreadsheetml/2009/9/main" uri="{B025F937-C7B1-47D3-B67F-A62EFF666E3E}">
          <x14:id>{D96E0CC5-CEAA-4622-8AA9-C044FDC864A4}</x14:id>
        </ext>
      </extLst>
    </cfRule>
  </conditionalFormatting>
  <conditionalFormatting sqref="M19 M21">
    <cfRule type="dataBar" priority="22">
      <dataBar>
        <cfvo type="min"/>
        <cfvo type="max"/>
        <color rgb="FFFFB628"/>
      </dataBar>
      <extLst>
        <ext xmlns:x14="http://schemas.microsoft.com/office/spreadsheetml/2009/9/main" uri="{B025F937-C7B1-47D3-B67F-A62EFF666E3E}">
          <x14:id>{A4084E6A-9B79-4C2D-9EC9-A7C43EC6DAFD}</x14:id>
        </ext>
      </extLst>
    </cfRule>
  </conditionalFormatting>
  <conditionalFormatting sqref="M28 M30">
    <cfRule type="dataBar" priority="18">
      <dataBar>
        <cfvo type="min"/>
        <cfvo type="max"/>
        <color rgb="FFFFB628"/>
      </dataBar>
      <extLst>
        <ext xmlns:x14="http://schemas.microsoft.com/office/spreadsheetml/2009/9/main" uri="{B025F937-C7B1-47D3-B67F-A62EFF666E3E}">
          <x14:id>{82B4064A-AB61-436A-AF43-32A8A77A7434}</x14:id>
        </ext>
      </extLst>
    </cfRule>
  </conditionalFormatting>
  <conditionalFormatting sqref="M37">
    <cfRule type="dataBar" priority="15">
      <dataBar>
        <cfvo type="min"/>
        <cfvo type="max"/>
        <color rgb="FFFFB628"/>
      </dataBar>
      <extLst>
        <ext xmlns:x14="http://schemas.microsoft.com/office/spreadsheetml/2009/9/main" uri="{B025F937-C7B1-47D3-B67F-A62EFF666E3E}">
          <x14:id>{908CE29B-407B-4695-B468-5B7926D88FE9}</x14:id>
        </ext>
      </extLst>
    </cfRule>
  </conditionalFormatting>
  <conditionalFormatting sqref="N15">
    <cfRule type="dataBar" priority="14">
      <dataBar>
        <cfvo type="min"/>
        <cfvo type="max"/>
        <color rgb="FF63C384"/>
      </dataBar>
      <extLst>
        <ext xmlns:x14="http://schemas.microsoft.com/office/spreadsheetml/2009/9/main" uri="{B025F937-C7B1-47D3-B67F-A62EFF666E3E}">
          <x14:id>{FFE6C052-94F0-4767-8FD8-9F5F6B738255}</x14:id>
        </ext>
      </extLst>
    </cfRule>
  </conditionalFormatting>
  <conditionalFormatting sqref="N17">
    <cfRule type="dataBar" priority="13">
      <dataBar>
        <cfvo type="min"/>
        <cfvo type="max"/>
        <color rgb="FF63C384"/>
      </dataBar>
      <extLst>
        <ext xmlns:x14="http://schemas.microsoft.com/office/spreadsheetml/2009/9/main" uri="{B025F937-C7B1-47D3-B67F-A62EFF666E3E}">
          <x14:id>{BF745148-7902-46D3-B46A-C6BAC00E5051}</x14:id>
        </ext>
      </extLst>
    </cfRule>
  </conditionalFormatting>
  <conditionalFormatting sqref="N19">
    <cfRule type="dataBar" priority="10">
      <dataBar>
        <cfvo type="min"/>
        <cfvo type="max"/>
        <color rgb="FF63C384"/>
      </dataBar>
      <extLst>
        <ext xmlns:x14="http://schemas.microsoft.com/office/spreadsheetml/2009/9/main" uri="{B025F937-C7B1-47D3-B67F-A62EFF666E3E}">
          <x14:id>{71392046-5E09-4E88-9F77-15AA32C73B1D}</x14:id>
        </ext>
      </extLst>
    </cfRule>
  </conditionalFormatting>
  <conditionalFormatting sqref="N21">
    <cfRule type="dataBar" priority="9">
      <dataBar>
        <cfvo type="min"/>
        <cfvo type="max"/>
        <color rgb="FF63C384"/>
      </dataBar>
      <extLst>
        <ext xmlns:x14="http://schemas.microsoft.com/office/spreadsheetml/2009/9/main" uri="{B025F937-C7B1-47D3-B67F-A62EFF666E3E}">
          <x14:id>{C15E9E11-D062-4F9F-9D96-8FF9EE959C1A}</x14:id>
        </ext>
      </extLst>
    </cfRule>
  </conditionalFormatting>
  <conditionalFormatting sqref="N28">
    <cfRule type="dataBar" priority="7">
      <dataBar>
        <cfvo type="min"/>
        <cfvo type="max"/>
        <color rgb="FF63C384"/>
      </dataBar>
      <extLst>
        <ext xmlns:x14="http://schemas.microsoft.com/office/spreadsheetml/2009/9/main" uri="{B025F937-C7B1-47D3-B67F-A62EFF666E3E}">
          <x14:id>{95982E09-6868-467A-A466-3587521B2AA2}</x14:id>
        </ext>
      </extLst>
    </cfRule>
  </conditionalFormatting>
  <conditionalFormatting sqref="N30">
    <cfRule type="dataBar" priority="4">
      <dataBar>
        <cfvo type="min"/>
        <cfvo type="max"/>
        <color rgb="FF63C384"/>
      </dataBar>
      <extLst>
        <ext xmlns:x14="http://schemas.microsoft.com/office/spreadsheetml/2009/9/main" uri="{B025F937-C7B1-47D3-B67F-A62EFF666E3E}">
          <x14:id>{1C4482A2-B854-4008-A43F-725FE702B85E}</x14:id>
        </ext>
      </extLst>
    </cfRule>
  </conditionalFormatting>
  <conditionalFormatting sqref="N37">
    <cfRule type="dataBar" priority="3">
      <dataBar>
        <cfvo type="min"/>
        <cfvo type="max"/>
        <color rgb="FF63C384"/>
      </dataBar>
      <extLst>
        <ext xmlns:x14="http://schemas.microsoft.com/office/spreadsheetml/2009/9/main" uri="{B025F937-C7B1-47D3-B67F-A62EFF666E3E}">
          <x14:id>{C1FC3E86-2E9A-4B10-B6B9-1CADFA6D9BFE}</x14:id>
        </ext>
      </extLst>
    </cfRule>
  </conditionalFormatting>
  <conditionalFormatting sqref="N12:P13">
    <cfRule type="dataBar" priority="26">
      <dataBar>
        <cfvo type="min"/>
        <cfvo type="max"/>
        <color rgb="FF63C384"/>
      </dataBar>
      <extLst>
        <ext xmlns:x14="http://schemas.microsoft.com/office/spreadsheetml/2009/9/main" uri="{B025F937-C7B1-47D3-B67F-A62EFF666E3E}">
          <x14:id>{F977D86B-D553-47DD-93A2-229BB1CEB666}</x14:id>
        </ext>
      </extLst>
    </cfRule>
  </conditionalFormatting>
  <conditionalFormatting sqref="N25:P25">
    <cfRule type="dataBar" priority="19">
      <dataBar>
        <cfvo type="min"/>
        <cfvo type="max"/>
        <color rgb="FF63C384"/>
      </dataBar>
      <extLst>
        <ext xmlns:x14="http://schemas.microsoft.com/office/spreadsheetml/2009/9/main" uri="{B025F937-C7B1-47D3-B67F-A62EFF666E3E}">
          <x14:id>{D748321C-97ED-4E3E-9300-7FC86EE3DCAD}</x14:id>
        </ext>
      </extLst>
    </cfRule>
  </conditionalFormatting>
  <conditionalFormatting sqref="N34:P34">
    <cfRule type="dataBar" priority="16">
      <dataBar>
        <cfvo type="min"/>
        <cfvo type="max"/>
        <color rgb="FF63C384"/>
      </dataBar>
      <extLst>
        <ext xmlns:x14="http://schemas.microsoft.com/office/spreadsheetml/2009/9/main" uri="{B025F937-C7B1-47D3-B67F-A62EFF666E3E}">
          <x14:id>{315CEA91-FB3A-4919-B62E-A5327AEE1E9A}</x14:id>
        </ext>
      </extLst>
    </cfRule>
  </conditionalFormatting>
  <conditionalFormatting sqref="O17">
    <cfRule type="dataBar" priority="12">
      <dataBar>
        <cfvo type="min"/>
        <cfvo type="max"/>
        <color rgb="FF63C384"/>
      </dataBar>
      <extLst>
        <ext xmlns:x14="http://schemas.microsoft.com/office/spreadsheetml/2009/9/main" uri="{B025F937-C7B1-47D3-B67F-A62EFF666E3E}">
          <x14:id>{42099DA6-6D06-4B22-ACE8-A0D7D228A586}</x14:id>
        </ext>
      </extLst>
    </cfRule>
  </conditionalFormatting>
  <conditionalFormatting sqref="O19">
    <cfRule type="dataBar" priority="11">
      <dataBar>
        <cfvo type="min"/>
        <cfvo type="max"/>
        <color rgb="FF63C384"/>
      </dataBar>
      <extLst>
        <ext xmlns:x14="http://schemas.microsoft.com/office/spreadsheetml/2009/9/main" uri="{B025F937-C7B1-47D3-B67F-A62EFF666E3E}">
          <x14:id>{3998EF2E-040E-4B90-9313-AF191721E092}</x14:id>
        </ext>
      </extLst>
    </cfRule>
  </conditionalFormatting>
  <conditionalFormatting sqref="O21">
    <cfRule type="dataBar" priority="8">
      <dataBar>
        <cfvo type="min"/>
        <cfvo type="max"/>
        <color rgb="FF63C384"/>
      </dataBar>
      <extLst>
        <ext xmlns:x14="http://schemas.microsoft.com/office/spreadsheetml/2009/9/main" uri="{B025F937-C7B1-47D3-B67F-A62EFF666E3E}">
          <x14:id>{CBFAD2F7-08E8-4EF5-AE7C-8F8BEE9E6A6D}</x14:id>
        </ext>
      </extLst>
    </cfRule>
  </conditionalFormatting>
  <conditionalFormatting sqref="O28">
    <cfRule type="dataBar" priority="6">
      <dataBar>
        <cfvo type="min"/>
        <cfvo type="max"/>
        <color rgb="FF63C384"/>
      </dataBar>
      <extLst>
        <ext xmlns:x14="http://schemas.microsoft.com/office/spreadsheetml/2009/9/main" uri="{B025F937-C7B1-47D3-B67F-A62EFF666E3E}">
          <x14:id>{DAF734B5-8308-4040-9006-2FB07B89C72D}</x14:id>
        </ext>
      </extLst>
    </cfRule>
  </conditionalFormatting>
  <conditionalFormatting sqref="O37">
    <cfRule type="dataBar" priority="2">
      <dataBar>
        <cfvo type="min"/>
        <cfvo type="max"/>
        <color rgb="FF63C384"/>
      </dataBar>
      <extLst>
        <ext xmlns:x14="http://schemas.microsoft.com/office/spreadsheetml/2009/9/main" uri="{B025F937-C7B1-47D3-B67F-A62EFF666E3E}">
          <x14:id>{1C755EE8-056A-4AF3-9822-B050A18549B6}</x14:id>
        </ext>
      </extLst>
    </cfRule>
  </conditionalFormatting>
  <conditionalFormatting sqref="O15:P15">
    <cfRule type="dataBar" priority="24">
      <dataBar>
        <cfvo type="min"/>
        <cfvo type="max"/>
        <color rgb="FF63C384"/>
      </dataBar>
      <extLst>
        <ext xmlns:x14="http://schemas.microsoft.com/office/spreadsheetml/2009/9/main" uri="{B025F937-C7B1-47D3-B67F-A62EFF666E3E}">
          <x14:id>{5DC8258D-F715-4E54-9DAA-573DB7903CF3}</x14:id>
        </ext>
      </extLst>
    </cfRule>
  </conditionalFormatting>
  <conditionalFormatting sqref="O30:P30">
    <cfRule type="dataBar" priority="17">
      <dataBar>
        <cfvo type="min"/>
        <cfvo type="max"/>
        <color rgb="FF63C384"/>
      </dataBar>
      <extLst>
        <ext xmlns:x14="http://schemas.microsoft.com/office/spreadsheetml/2009/9/main" uri="{B025F937-C7B1-47D3-B67F-A62EFF666E3E}">
          <x14:id>{25C5006E-0D9A-47BF-9288-35B8D9957052}</x14:id>
        </ext>
      </extLst>
    </cfRule>
  </conditionalFormatting>
  <conditionalFormatting sqref="P17">
    <cfRule type="dataBar" priority="23">
      <dataBar>
        <cfvo type="min"/>
        <cfvo type="max"/>
        <color rgb="FF63C384"/>
      </dataBar>
      <extLst>
        <ext xmlns:x14="http://schemas.microsoft.com/office/spreadsheetml/2009/9/main" uri="{B025F937-C7B1-47D3-B67F-A62EFF666E3E}">
          <x14:id>{00ECC30E-E10C-4971-A35E-CBEA633E547B}</x14:id>
        </ext>
      </extLst>
    </cfRule>
  </conditionalFormatting>
  <conditionalFormatting sqref="P19">
    <cfRule type="dataBar" priority="21">
      <dataBar>
        <cfvo type="min"/>
        <cfvo type="max"/>
        <color rgb="FF63C384"/>
      </dataBar>
      <extLst>
        <ext xmlns:x14="http://schemas.microsoft.com/office/spreadsheetml/2009/9/main" uri="{B025F937-C7B1-47D3-B67F-A62EFF666E3E}">
          <x14:id>{FF9BFDC0-C0EE-41E3-90A5-B12011C07B0E}</x14:id>
        </ext>
      </extLst>
    </cfRule>
  </conditionalFormatting>
  <conditionalFormatting sqref="P21">
    <cfRule type="dataBar" priority="20">
      <dataBar>
        <cfvo type="min"/>
        <cfvo type="max"/>
        <color rgb="FF63C384"/>
      </dataBar>
      <extLst>
        <ext xmlns:x14="http://schemas.microsoft.com/office/spreadsheetml/2009/9/main" uri="{B025F937-C7B1-47D3-B67F-A62EFF666E3E}">
          <x14:id>{7ECEA158-8493-4F03-96C0-D7BA68A96C54}</x14:id>
        </ext>
      </extLst>
    </cfRule>
  </conditionalFormatting>
  <conditionalFormatting sqref="P28">
    <cfRule type="dataBar" priority="5">
      <dataBar>
        <cfvo type="min"/>
        <cfvo type="max"/>
        <color rgb="FF63C384"/>
      </dataBar>
      <extLst>
        <ext xmlns:x14="http://schemas.microsoft.com/office/spreadsheetml/2009/9/main" uri="{B025F937-C7B1-47D3-B67F-A62EFF666E3E}">
          <x14:id>{A0EEA669-7A46-4F22-8AED-873FFBF6A64F}</x14:id>
        </ext>
      </extLst>
    </cfRule>
  </conditionalFormatting>
  <conditionalFormatting sqref="P37">
    <cfRule type="dataBar" priority="1">
      <dataBar>
        <cfvo type="min"/>
        <cfvo type="max"/>
        <color rgb="FF63C384"/>
      </dataBar>
      <extLst>
        <ext xmlns:x14="http://schemas.microsoft.com/office/spreadsheetml/2009/9/main" uri="{B025F937-C7B1-47D3-B67F-A62EFF666E3E}">
          <x14:id>{F6EBAF38-B4FE-4457-9ECC-52C7A0EE8DB1}</x14:id>
        </ext>
      </extLst>
    </cfRule>
  </conditionalFormatting>
  <dataValidations count="2">
    <dataValidation type="list" allowBlank="1" showInputMessage="1" showErrorMessage="1" sqref="I30:K30 I15:K15 J17:K17 J19:K19 J21:K21 K28 K37 O30:P30 O15:P15 P17 P19 P21" xr:uid="{9E4A55D8-297A-45BA-BE75-3FFBE55E990A}">
      <formula1>"0,0.5,1"</formula1>
    </dataValidation>
    <dataValidation type="list" allowBlank="1" showInputMessage="1" showErrorMessage="1" sqref="H15 H17:I17 H19:I19 H21:I21 H28:J28 H30 H37:J37 N15 N17:O17 N19:O19 N21:O21 N28:P28 N30 N37:P37" xr:uid="{579D1625-B988-4B26-BED0-00247E3D479B}">
      <formula1>"0,0.25,0.5,0.75,1"</formula1>
    </dataValidation>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FE34B936-6111-4563-987A-654A9692DF74}">
            <x14:dataBar minLength="0" maxLength="100" border="1" negativeBarBorderColorSameAsPositive="0">
              <x14:cfvo type="autoMin"/>
              <x14:cfvo type="autoMax"/>
              <x14:borderColor rgb="FF638EC6"/>
              <x14:negativeFillColor rgb="FFFF0000"/>
              <x14:negativeBorderColor rgb="FFFF0000"/>
              <x14:axisColor rgb="FF000000"/>
            </x14:dataBar>
          </x14:cfRule>
          <xm:sqref>C12:C13</xm:sqref>
        </x14:conditionalFormatting>
        <x14:conditionalFormatting xmlns:xm="http://schemas.microsoft.com/office/excel/2006/main">
          <x14:cfRule type="dataBar" id="{142D68B1-A7A4-49CE-ABEA-B2BA547CD359}">
            <x14:dataBar minLength="0" maxLength="100" border="1" negativeBarBorderColorSameAsPositive="0">
              <x14:cfvo type="autoMin"/>
              <x14:cfvo type="autoMax"/>
              <x14:borderColor rgb="FF638EC6"/>
              <x14:negativeFillColor rgb="FFFF0000"/>
              <x14:negativeBorderColor rgb="FFFF0000"/>
              <x14:axisColor rgb="FF000000"/>
            </x14:dataBar>
          </x14:cfRule>
          <xm:sqref>C25</xm:sqref>
        </x14:conditionalFormatting>
        <x14:conditionalFormatting xmlns:xm="http://schemas.microsoft.com/office/excel/2006/main">
          <x14:cfRule type="dataBar" id="{E8C3C3B9-403A-42AF-A879-1AF82CBEA953}">
            <x14:dataBar minLength="0" maxLength="100" border="1" negativeBarBorderColorSameAsPositive="0">
              <x14:cfvo type="autoMin"/>
              <x14:cfvo type="autoMax"/>
              <x14:borderColor rgb="FF638EC6"/>
              <x14:negativeFillColor rgb="FFFF0000"/>
              <x14:negativeBorderColor rgb="FFFF0000"/>
              <x14:axisColor rgb="FF000000"/>
            </x14:dataBar>
          </x14:cfRule>
          <xm:sqref>C34</xm:sqref>
        </x14:conditionalFormatting>
        <x14:conditionalFormatting xmlns:xm="http://schemas.microsoft.com/office/excel/2006/main">
          <x14:cfRule type="dataBar" id="{6BB76C31-51A6-48AA-A58D-10DBC2661DD2}">
            <x14:dataBar minLength="0" maxLength="100" border="1" negativeBarBorderColorSameAsPositive="0">
              <x14:cfvo type="autoMin"/>
              <x14:cfvo type="autoMax"/>
              <x14:borderColor rgb="FFFFB628"/>
              <x14:negativeFillColor rgb="FFFF0000"/>
              <x14:negativeBorderColor rgb="FFFF0000"/>
              <x14:axisColor rgb="FF000000"/>
            </x14:dataBar>
          </x14:cfRule>
          <xm:sqref>E12:E13</xm:sqref>
        </x14:conditionalFormatting>
        <x14:conditionalFormatting xmlns:xm="http://schemas.microsoft.com/office/excel/2006/main">
          <x14:cfRule type="dataBar" id="{C08B3DCD-41CF-4C29-B037-0FD278BA0D70}">
            <x14:dataBar minLength="0" maxLength="100" border="1" negativeBarBorderColorSameAsPositive="0">
              <x14:cfvo type="autoMin"/>
              <x14:cfvo type="autoMax"/>
              <x14:borderColor rgb="FFFFB628"/>
              <x14:negativeFillColor rgb="FFFF0000"/>
              <x14:negativeBorderColor rgb="FFFF0000"/>
              <x14:axisColor rgb="FF000000"/>
            </x14:dataBar>
          </x14:cfRule>
          <xm:sqref>E25</xm:sqref>
        </x14:conditionalFormatting>
        <x14:conditionalFormatting xmlns:xm="http://schemas.microsoft.com/office/excel/2006/main">
          <x14:cfRule type="dataBar" id="{98435E6B-7127-4529-B35E-45022EBF6D67}">
            <x14:dataBar minLength="0" maxLength="100" border="1" negativeBarBorderColorSameAsPositive="0">
              <x14:cfvo type="autoMin"/>
              <x14:cfvo type="autoMax"/>
              <x14:borderColor rgb="FFFFB628"/>
              <x14:negativeFillColor rgb="FFFF0000"/>
              <x14:negativeBorderColor rgb="FFFF0000"/>
              <x14:axisColor rgb="FF000000"/>
            </x14:dataBar>
          </x14:cfRule>
          <xm:sqref>E34</xm:sqref>
        </x14:conditionalFormatting>
        <x14:conditionalFormatting xmlns:xm="http://schemas.microsoft.com/office/excel/2006/main">
          <x14:cfRule type="dataBar" id="{8E39DC20-3D99-4DFE-A83F-A7C181CC4F2C}">
            <x14:dataBar minLength="0" maxLength="100" border="1" negativeBarBorderColorSameAsPositive="0">
              <x14:cfvo type="autoMin"/>
              <x14:cfvo type="autoMax"/>
              <x14:borderColor rgb="FFFFB628"/>
              <x14:negativeFillColor rgb="FFFF0000"/>
              <x14:negativeBorderColor rgb="FFFF0000"/>
              <x14:axisColor rgb="FF000000"/>
            </x14:dataBar>
          </x14:cfRule>
          <xm:sqref>G15 G17</xm:sqref>
        </x14:conditionalFormatting>
        <x14:conditionalFormatting xmlns:xm="http://schemas.microsoft.com/office/excel/2006/main">
          <x14:cfRule type="dataBar" id="{73DFDE8D-B09C-4A96-98C4-72AD37863A1F}">
            <x14:dataBar minLength="0" maxLength="100" border="1" negativeBarBorderColorSameAsPositive="0">
              <x14:cfvo type="autoMin"/>
              <x14:cfvo type="autoMax"/>
              <x14:borderColor rgb="FFFFB628"/>
              <x14:negativeFillColor rgb="FFFF0000"/>
              <x14:negativeBorderColor rgb="FFFF0000"/>
              <x14:axisColor rgb="FF000000"/>
            </x14:dataBar>
          </x14:cfRule>
          <xm:sqref>G19 G21</xm:sqref>
        </x14:conditionalFormatting>
        <x14:conditionalFormatting xmlns:xm="http://schemas.microsoft.com/office/excel/2006/main">
          <x14:cfRule type="dataBar" id="{D87EB299-981B-4E44-BD32-B07833BB5A84}">
            <x14:dataBar minLength="0" maxLength="100" border="1" negativeBarBorderColorSameAsPositive="0">
              <x14:cfvo type="autoMin"/>
              <x14:cfvo type="autoMax"/>
              <x14:borderColor rgb="FFFFB628"/>
              <x14:negativeFillColor rgb="FFFF0000"/>
              <x14:negativeBorderColor rgb="FFFF0000"/>
              <x14:axisColor rgb="FF000000"/>
            </x14:dataBar>
          </x14:cfRule>
          <xm:sqref>G28 G30</xm:sqref>
        </x14:conditionalFormatting>
        <x14:conditionalFormatting xmlns:xm="http://schemas.microsoft.com/office/excel/2006/main">
          <x14:cfRule type="dataBar" id="{2D7E0856-ADDF-4365-B8FE-3E9B96768758}">
            <x14:dataBar minLength="0" maxLength="100" border="1" negativeBarBorderColorSameAsPositive="0">
              <x14:cfvo type="autoMin"/>
              <x14:cfvo type="autoMax"/>
              <x14:borderColor rgb="FFFFB628"/>
              <x14:negativeFillColor rgb="FFFF0000"/>
              <x14:negativeBorderColor rgb="FFFF0000"/>
              <x14:axisColor rgb="FF000000"/>
            </x14:dataBar>
          </x14:cfRule>
          <xm:sqref>G37</xm:sqref>
        </x14:conditionalFormatting>
        <x14:conditionalFormatting xmlns:xm="http://schemas.microsoft.com/office/excel/2006/main">
          <x14:cfRule type="dataBar" id="{633161F2-3B0A-4164-9801-08D1EB6AFEBC}">
            <x14:dataBar minLength="0" maxLength="100" border="1" negativeBarBorderColorSameAsPositive="0">
              <x14:cfvo type="autoMin"/>
              <x14:cfvo type="autoMax"/>
              <x14:borderColor rgb="FF63C384"/>
              <x14:negativeFillColor rgb="FFFF0000"/>
              <x14:negativeBorderColor rgb="FFFF0000"/>
              <x14:axisColor rgb="FF000000"/>
            </x14:dataBar>
          </x14:cfRule>
          <xm:sqref>H15</xm:sqref>
        </x14:conditionalFormatting>
        <x14:conditionalFormatting xmlns:xm="http://schemas.microsoft.com/office/excel/2006/main">
          <x14:cfRule type="dataBar" id="{F6FB0DD7-BBA4-4147-BC50-80A6B10DC931}">
            <x14:dataBar minLength="0" maxLength="100" border="1" negativeBarBorderColorSameAsPositive="0">
              <x14:cfvo type="autoMin"/>
              <x14:cfvo type="autoMax"/>
              <x14:borderColor rgb="FF63C384"/>
              <x14:negativeFillColor rgb="FFFF0000"/>
              <x14:negativeBorderColor rgb="FFFF0000"/>
              <x14:axisColor rgb="FF000000"/>
            </x14:dataBar>
          </x14:cfRule>
          <xm:sqref>H17</xm:sqref>
        </x14:conditionalFormatting>
        <x14:conditionalFormatting xmlns:xm="http://schemas.microsoft.com/office/excel/2006/main">
          <x14:cfRule type="dataBar" id="{1C62BACF-64A0-47BC-9011-8E1CC9D9DF86}">
            <x14:dataBar minLength="0" maxLength="100" border="1" negativeBarBorderColorSameAsPositive="0">
              <x14:cfvo type="autoMin"/>
              <x14:cfvo type="autoMax"/>
              <x14:borderColor rgb="FF63C384"/>
              <x14:negativeFillColor rgb="FFFF0000"/>
              <x14:negativeBorderColor rgb="FFFF0000"/>
              <x14:axisColor rgb="FF000000"/>
            </x14:dataBar>
          </x14:cfRule>
          <xm:sqref>H19</xm:sqref>
        </x14:conditionalFormatting>
        <x14:conditionalFormatting xmlns:xm="http://schemas.microsoft.com/office/excel/2006/main">
          <x14:cfRule type="dataBar" id="{50B89632-906B-45CC-B12B-4841553E144C}">
            <x14:dataBar minLength="0" maxLength="100" border="1" negativeBarBorderColorSameAsPositive="0">
              <x14:cfvo type="autoMin"/>
              <x14:cfvo type="autoMax"/>
              <x14:borderColor rgb="FF63C384"/>
              <x14:negativeFillColor rgb="FFFF0000"/>
              <x14:negativeBorderColor rgb="FFFF0000"/>
              <x14:axisColor rgb="FF000000"/>
            </x14:dataBar>
          </x14:cfRule>
          <xm:sqref>H21</xm:sqref>
        </x14:conditionalFormatting>
        <x14:conditionalFormatting xmlns:xm="http://schemas.microsoft.com/office/excel/2006/main">
          <x14:cfRule type="dataBar" id="{F55B8B57-6877-4259-9DC4-D445189EAA1C}">
            <x14:dataBar minLength="0" maxLength="100" border="1" negativeBarBorderColorSameAsPositive="0">
              <x14:cfvo type="autoMin"/>
              <x14:cfvo type="autoMax"/>
              <x14:borderColor rgb="FF63C384"/>
              <x14:negativeFillColor rgb="FFFF0000"/>
              <x14:negativeBorderColor rgb="FFFF0000"/>
              <x14:axisColor rgb="FF000000"/>
            </x14:dataBar>
          </x14:cfRule>
          <xm:sqref>H28</xm:sqref>
        </x14:conditionalFormatting>
        <x14:conditionalFormatting xmlns:xm="http://schemas.microsoft.com/office/excel/2006/main">
          <x14:cfRule type="dataBar" id="{D87156A5-1472-418E-87D4-CA7A9BFC9602}">
            <x14:dataBar minLength="0" maxLength="100" border="1" negativeBarBorderColorSameAsPositive="0">
              <x14:cfvo type="autoMin"/>
              <x14:cfvo type="autoMax"/>
              <x14:borderColor rgb="FF63C384"/>
              <x14:negativeFillColor rgb="FFFF0000"/>
              <x14:negativeBorderColor rgb="FFFF0000"/>
              <x14:axisColor rgb="FF000000"/>
            </x14:dataBar>
          </x14:cfRule>
          <xm:sqref>H30</xm:sqref>
        </x14:conditionalFormatting>
        <x14:conditionalFormatting xmlns:xm="http://schemas.microsoft.com/office/excel/2006/main">
          <x14:cfRule type="dataBar" id="{DE0CB171-853E-4E57-BD88-6C2A4F632148}">
            <x14:dataBar minLength="0" maxLength="100" border="1" negativeBarBorderColorSameAsPositive="0">
              <x14:cfvo type="autoMin"/>
              <x14:cfvo type="autoMax"/>
              <x14:borderColor rgb="FF63C384"/>
              <x14:negativeFillColor rgb="FFFF0000"/>
              <x14:negativeBorderColor rgb="FFFF0000"/>
              <x14:axisColor rgb="FF000000"/>
            </x14:dataBar>
          </x14:cfRule>
          <xm:sqref>H37</xm:sqref>
        </x14:conditionalFormatting>
        <x14:conditionalFormatting xmlns:xm="http://schemas.microsoft.com/office/excel/2006/main">
          <x14:cfRule type="dataBar" id="{C52EF4C8-01B8-4254-8B2D-301747826F5D}">
            <x14:dataBar minLength="0" maxLength="100" border="1" negativeBarBorderColorSameAsPositive="0">
              <x14:cfvo type="autoMin"/>
              <x14:cfvo type="autoMax"/>
              <x14:borderColor rgb="FF63C384"/>
              <x14:negativeFillColor rgb="FFFF0000"/>
              <x14:negativeBorderColor rgb="FFFF0000"/>
              <x14:axisColor rgb="FF000000"/>
            </x14:dataBar>
          </x14:cfRule>
          <xm:sqref>H12:J13</xm:sqref>
        </x14:conditionalFormatting>
        <x14:conditionalFormatting xmlns:xm="http://schemas.microsoft.com/office/excel/2006/main">
          <x14:cfRule type="dataBar" id="{8ED44B98-5C23-4EEE-A79E-762505B0A05A}">
            <x14:dataBar minLength="0" maxLength="100" border="1" negativeBarBorderColorSameAsPositive="0">
              <x14:cfvo type="autoMin"/>
              <x14:cfvo type="autoMax"/>
              <x14:borderColor rgb="FF63C384"/>
              <x14:negativeFillColor rgb="FFFF0000"/>
              <x14:negativeBorderColor rgb="FFFF0000"/>
              <x14:axisColor rgb="FF000000"/>
            </x14:dataBar>
          </x14:cfRule>
          <xm:sqref>H25:J25</xm:sqref>
        </x14:conditionalFormatting>
        <x14:conditionalFormatting xmlns:xm="http://schemas.microsoft.com/office/excel/2006/main">
          <x14:cfRule type="dataBar" id="{35A7DD79-6344-4C6E-8146-4B2F98789E62}">
            <x14:dataBar minLength="0" maxLength="100" border="1" negativeBarBorderColorSameAsPositive="0">
              <x14:cfvo type="autoMin"/>
              <x14:cfvo type="autoMax"/>
              <x14:borderColor rgb="FF63C384"/>
              <x14:negativeFillColor rgb="FFFF0000"/>
              <x14:negativeBorderColor rgb="FFFF0000"/>
              <x14:axisColor rgb="FF000000"/>
            </x14:dataBar>
          </x14:cfRule>
          <xm:sqref>H34:J34</xm:sqref>
        </x14:conditionalFormatting>
        <x14:conditionalFormatting xmlns:xm="http://schemas.microsoft.com/office/excel/2006/main">
          <x14:cfRule type="dataBar" id="{FE69F447-29F0-49EA-A842-796D29CE86C4}">
            <x14:dataBar minLength="0" maxLength="100" border="1" negativeBarBorderColorSameAsPositive="0">
              <x14:cfvo type="autoMin"/>
              <x14:cfvo type="autoMax"/>
              <x14:borderColor rgb="FF63C384"/>
              <x14:negativeFillColor rgb="FFFF0000"/>
              <x14:negativeBorderColor rgb="FFFF0000"/>
              <x14:axisColor rgb="FF000000"/>
            </x14:dataBar>
          </x14:cfRule>
          <xm:sqref>I17</xm:sqref>
        </x14:conditionalFormatting>
        <x14:conditionalFormatting xmlns:xm="http://schemas.microsoft.com/office/excel/2006/main">
          <x14:cfRule type="dataBar" id="{BF160AB7-84FC-4A68-953C-1DC35D79D3D2}">
            <x14:dataBar minLength="0" maxLength="100" border="1" negativeBarBorderColorSameAsPositive="0">
              <x14:cfvo type="autoMin"/>
              <x14:cfvo type="autoMax"/>
              <x14:borderColor rgb="FF63C384"/>
              <x14:negativeFillColor rgb="FFFF0000"/>
              <x14:negativeBorderColor rgb="FFFF0000"/>
              <x14:axisColor rgb="FF000000"/>
            </x14:dataBar>
          </x14:cfRule>
          <xm:sqref>I19</xm:sqref>
        </x14:conditionalFormatting>
        <x14:conditionalFormatting xmlns:xm="http://schemas.microsoft.com/office/excel/2006/main">
          <x14:cfRule type="dataBar" id="{054A38B4-E3B1-4A9E-8AB4-473DA9903581}">
            <x14:dataBar minLength="0" maxLength="100" border="1" negativeBarBorderColorSameAsPositive="0">
              <x14:cfvo type="autoMin"/>
              <x14:cfvo type="autoMax"/>
              <x14:borderColor rgb="FF63C384"/>
              <x14:negativeFillColor rgb="FFFF0000"/>
              <x14:negativeBorderColor rgb="FFFF0000"/>
              <x14:axisColor rgb="FF000000"/>
            </x14:dataBar>
          </x14:cfRule>
          <xm:sqref>I21</xm:sqref>
        </x14:conditionalFormatting>
        <x14:conditionalFormatting xmlns:xm="http://schemas.microsoft.com/office/excel/2006/main">
          <x14:cfRule type="dataBar" id="{F5980025-9735-45EB-AAEB-2AF7A63316D1}">
            <x14:dataBar minLength="0" maxLength="100" border="1" negativeBarBorderColorSameAsPositive="0">
              <x14:cfvo type="autoMin"/>
              <x14:cfvo type="autoMax"/>
              <x14:borderColor rgb="FF63C384"/>
              <x14:negativeFillColor rgb="FFFF0000"/>
              <x14:negativeBorderColor rgb="FFFF0000"/>
              <x14:axisColor rgb="FF000000"/>
            </x14:dataBar>
          </x14:cfRule>
          <xm:sqref>I28</xm:sqref>
        </x14:conditionalFormatting>
        <x14:conditionalFormatting xmlns:xm="http://schemas.microsoft.com/office/excel/2006/main">
          <x14:cfRule type="dataBar" id="{05F9E9C7-85AD-451A-AAE0-84F732E7C84F}">
            <x14:dataBar minLength="0" maxLength="100" border="1" negativeBarBorderColorSameAsPositive="0">
              <x14:cfvo type="autoMin"/>
              <x14:cfvo type="autoMax"/>
              <x14:borderColor rgb="FF63C384"/>
              <x14:negativeFillColor rgb="FFFF0000"/>
              <x14:negativeBorderColor rgb="FFFF0000"/>
              <x14:axisColor rgb="FF000000"/>
            </x14:dataBar>
          </x14:cfRule>
          <xm:sqref>I37</xm:sqref>
        </x14:conditionalFormatting>
        <x14:conditionalFormatting xmlns:xm="http://schemas.microsoft.com/office/excel/2006/main">
          <x14:cfRule type="dataBar" id="{81588D2C-D2B1-4459-9167-02B478041E17}">
            <x14:dataBar minLength="0" maxLength="100" border="1" negativeBarBorderColorSameAsPositive="0">
              <x14:cfvo type="autoMin"/>
              <x14:cfvo type="autoMax"/>
              <x14:borderColor rgb="FF63C384"/>
              <x14:negativeFillColor rgb="FFFF0000"/>
              <x14:negativeBorderColor rgb="FFFF0000"/>
              <x14:axisColor rgb="FF000000"/>
            </x14:dataBar>
          </x14:cfRule>
          <xm:sqref>I15:J15</xm:sqref>
        </x14:conditionalFormatting>
        <x14:conditionalFormatting xmlns:xm="http://schemas.microsoft.com/office/excel/2006/main">
          <x14:cfRule type="dataBar" id="{47FEF240-2A4C-4FCF-8882-C4640A0DF7AC}">
            <x14:dataBar minLength="0" maxLength="100" border="1" negativeBarBorderColorSameAsPositive="0">
              <x14:cfvo type="autoMin"/>
              <x14:cfvo type="autoMax"/>
              <x14:borderColor rgb="FF63C384"/>
              <x14:negativeFillColor rgb="FFFF0000"/>
              <x14:negativeBorderColor rgb="FFFF0000"/>
              <x14:axisColor rgb="FF000000"/>
            </x14:dataBar>
          </x14:cfRule>
          <xm:sqref>I30:J30</xm:sqref>
        </x14:conditionalFormatting>
        <x14:conditionalFormatting xmlns:xm="http://schemas.microsoft.com/office/excel/2006/main">
          <x14:cfRule type="dataBar" id="{8BECBB4A-E168-4918-90F3-8B25460627B1}">
            <x14:dataBar minLength="0" maxLength="100" border="1" negativeBarBorderColorSameAsPositive="0">
              <x14:cfvo type="autoMin"/>
              <x14:cfvo type="autoMax"/>
              <x14:borderColor rgb="FF63C384"/>
              <x14:negativeFillColor rgb="FFFF0000"/>
              <x14:negativeBorderColor rgb="FFFF0000"/>
              <x14:axisColor rgb="FF000000"/>
            </x14:dataBar>
          </x14:cfRule>
          <xm:sqref>J17</xm:sqref>
        </x14:conditionalFormatting>
        <x14:conditionalFormatting xmlns:xm="http://schemas.microsoft.com/office/excel/2006/main">
          <x14:cfRule type="dataBar" id="{45AB4C0E-EA45-4E7B-870A-275A94C7ADF9}">
            <x14:dataBar minLength="0" maxLength="100" border="1" negativeBarBorderColorSameAsPositive="0">
              <x14:cfvo type="autoMin"/>
              <x14:cfvo type="autoMax"/>
              <x14:borderColor rgb="FF63C384"/>
              <x14:negativeFillColor rgb="FFFF0000"/>
              <x14:negativeBorderColor rgb="FFFF0000"/>
              <x14:axisColor rgb="FF000000"/>
            </x14:dataBar>
          </x14:cfRule>
          <xm:sqref>J19</xm:sqref>
        </x14:conditionalFormatting>
        <x14:conditionalFormatting xmlns:xm="http://schemas.microsoft.com/office/excel/2006/main">
          <x14:cfRule type="dataBar" id="{8BA4DD00-58A7-4EC3-8A12-A24B0CFB3606}">
            <x14:dataBar minLength="0" maxLength="100" border="1" negativeBarBorderColorSameAsPositive="0">
              <x14:cfvo type="autoMin"/>
              <x14:cfvo type="autoMax"/>
              <x14:borderColor rgb="FF63C384"/>
              <x14:negativeFillColor rgb="FFFF0000"/>
              <x14:negativeBorderColor rgb="FFFF0000"/>
              <x14:axisColor rgb="FF000000"/>
            </x14:dataBar>
          </x14:cfRule>
          <xm:sqref>J21</xm:sqref>
        </x14:conditionalFormatting>
        <x14:conditionalFormatting xmlns:xm="http://schemas.microsoft.com/office/excel/2006/main">
          <x14:cfRule type="dataBar" id="{0B30D603-C21E-4656-A494-A5E00D7467F6}">
            <x14:dataBar minLength="0" maxLength="100" border="1" negativeBarBorderColorSameAsPositive="0">
              <x14:cfvo type="autoMin"/>
              <x14:cfvo type="autoMax"/>
              <x14:borderColor rgb="FF63C384"/>
              <x14:negativeFillColor rgb="FFFF0000"/>
              <x14:negativeBorderColor rgb="FFFF0000"/>
              <x14:axisColor rgb="FF000000"/>
            </x14:dataBar>
          </x14:cfRule>
          <xm:sqref>J28</xm:sqref>
        </x14:conditionalFormatting>
        <x14:conditionalFormatting xmlns:xm="http://schemas.microsoft.com/office/excel/2006/main">
          <x14:cfRule type="dataBar" id="{E9AFC039-96AD-4740-9884-5AF0B54BF721}">
            <x14:dataBar minLength="0" maxLength="100" border="1" negativeBarBorderColorSameAsPositive="0">
              <x14:cfvo type="autoMin"/>
              <x14:cfvo type="autoMax"/>
              <x14:borderColor rgb="FF63C384"/>
              <x14:negativeFillColor rgb="FFFF0000"/>
              <x14:negativeBorderColor rgb="FFFF0000"/>
              <x14:axisColor rgb="FF000000"/>
            </x14:dataBar>
          </x14:cfRule>
          <xm:sqref>J37</xm:sqref>
        </x14:conditionalFormatting>
        <x14:conditionalFormatting xmlns:xm="http://schemas.microsoft.com/office/excel/2006/main">
          <x14:cfRule type="dataBar" id="{D96E0CC5-CEAA-4622-8AA9-C044FDC864A4}">
            <x14:dataBar minLength="0" maxLength="100" border="1" negativeBarBorderColorSameAsPositive="0">
              <x14:cfvo type="autoMin"/>
              <x14:cfvo type="autoMax"/>
              <x14:borderColor rgb="FFFFB628"/>
              <x14:negativeFillColor rgb="FFFF0000"/>
              <x14:negativeBorderColor rgb="FFFF0000"/>
              <x14:axisColor rgb="FF000000"/>
            </x14:dataBar>
          </x14:cfRule>
          <xm:sqref>M15 M17</xm:sqref>
        </x14:conditionalFormatting>
        <x14:conditionalFormatting xmlns:xm="http://schemas.microsoft.com/office/excel/2006/main">
          <x14:cfRule type="dataBar" id="{A4084E6A-9B79-4C2D-9EC9-A7C43EC6DAFD}">
            <x14:dataBar minLength="0" maxLength="100" border="1" negativeBarBorderColorSameAsPositive="0">
              <x14:cfvo type="autoMin"/>
              <x14:cfvo type="autoMax"/>
              <x14:borderColor rgb="FFFFB628"/>
              <x14:negativeFillColor rgb="FFFF0000"/>
              <x14:negativeBorderColor rgb="FFFF0000"/>
              <x14:axisColor rgb="FF000000"/>
            </x14:dataBar>
          </x14:cfRule>
          <xm:sqref>M19 M21</xm:sqref>
        </x14:conditionalFormatting>
        <x14:conditionalFormatting xmlns:xm="http://schemas.microsoft.com/office/excel/2006/main">
          <x14:cfRule type="dataBar" id="{82B4064A-AB61-436A-AF43-32A8A77A7434}">
            <x14:dataBar minLength="0" maxLength="100" border="1" negativeBarBorderColorSameAsPositive="0">
              <x14:cfvo type="autoMin"/>
              <x14:cfvo type="autoMax"/>
              <x14:borderColor rgb="FFFFB628"/>
              <x14:negativeFillColor rgb="FFFF0000"/>
              <x14:negativeBorderColor rgb="FFFF0000"/>
              <x14:axisColor rgb="FF000000"/>
            </x14:dataBar>
          </x14:cfRule>
          <xm:sqref>M28 M30</xm:sqref>
        </x14:conditionalFormatting>
        <x14:conditionalFormatting xmlns:xm="http://schemas.microsoft.com/office/excel/2006/main">
          <x14:cfRule type="dataBar" id="{908CE29B-407B-4695-B468-5B7926D88FE9}">
            <x14:dataBar minLength="0" maxLength="100" border="1" negativeBarBorderColorSameAsPositive="0">
              <x14:cfvo type="autoMin"/>
              <x14:cfvo type="autoMax"/>
              <x14:borderColor rgb="FFFFB628"/>
              <x14:negativeFillColor rgb="FFFF0000"/>
              <x14:negativeBorderColor rgb="FFFF0000"/>
              <x14:axisColor rgb="FF000000"/>
            </x14:dataBar>
          </x14:cfRule>
          <xm:sqref>M37</xm:sqref>
        </x14:conditionalFormatting>
        <x14:conditionalFormatting xmlns:xm="http://schemas.microsoft.com/office/excel/2006/main">
          <x14:cfRule type="dataBar" id="{FFE6C052-94F0-4767-8FD8-9F5F6B738255}">
            <x14:dataBar minLength="0" maxLength="100" border="1" negativeBarBorderColorSameAsPositive="0">
              <x14:cfvo type="autoMin"/>
              <x14:cfvo type="autoMax"/>
              <x14:borderColor rgb="FF63C384"/>
              <x14:negativeFillColor rgb="FFFF0000"/>
              <x14:negativeBorderColor rgb="FFFF0000"/>
              <x14:axisColor rgb="FF000000"/>
            </x14:dataBar>
          </x14:cfRule>
          <xm:sqref>N15</xm:sqref>
        </x14:conditionalFormatting>
        <x14:conditionalFormatting xmlns:xm="http://schemas.microsoft.com/office/excel/2006/main">
          <x14:cfRule type="dataBar" id="{BF745148-7902-46D3-B46A-C6BAC00E5051}">
            <x14:dataBar minLength="0" maxLength="100" border="1" negativeBarBorderColorSameAsPositive="0">
              <x14:cfvo type="autoMin"/>
              <x14:cfvo type="autoMax"/>
              <x14:borderColor rgb="FF63C384"/>
              <x14:negativeFillColor rgb="FFFF0000"/>
              <x14:negativeBorderColor rgb="FFFF0000"/>
              <x14:axisColor rgb="FF000000"/>
            </x14:dataBar>
          </x14:cfRule>
          <xm:sqref>N17</xm:sqref>
        </x14:conditionalFormatting>
        <x14:conditionalFormatting xmlns:xm="http://schemas.microsoft.com/office/excel/2006/main">
          <x14:cfRule type="dataBar" id="{71392046-5E09-4E88-9F77-15AA32C73B1D}">
            <x14:dataBar minLength="0" maxLength="100" border="1" negativeBarBorderColorSameAsPositive="0">
              <x14:cfvo type="autoMin"/>
              <x14:cfvo type="autoMax"/>
              <x14:borderColor rgb="FF63C384"/>
              <x14:negativeFillColor rgb="FFFF0000"/>
              <x14:negativeBorderColor rgb="FFFF0000"/>
              <x14:axisColor rgb="FF000000"/>
            </x14:dataBar>
          </x14:cfRule>
          <xm:sqref>N19</xm:sqref>
        </x14:conditionalFormatting>
        <x14:conditionalFormatting xmlns:xm="http://schemas.microsoft.com/office/excel/2006/main">
          <x14:cfRule type="dataBar" id="{C15E9E11-D062-4F9F-9D96-8FF9EE959C1A}">
            <x14:dataBar minLength="0" maxLength="100" border="1" negativeBarBorderColorSameAsPositive="0">
              <x14:cfvo type="autoMin"/>
              <x14:cfvo type="autoMax"/>
              <x14:borderColor rgb="FF63C384"/>
              <x14:negativeFillColor rgb="FFFF0000"/>
              <x14:negativeBorderColor rgb="FFFF0000"/>
              <x14:axisColor rgb="FF000000"/>
            </x14:dataBar>
          </x14:cfRule>
          <xm:sqref>N21</xm:sqref>
        </x14:conditionalFormatting>
        <x14:conditionalFormatting xmlns:xm="http://schemas.microsoft.com/office/excel/2006/main">
          <x14:cfRule type="dataBar" id="{95982E09-6868-467A-A466-3587521B2AA2}">
            <x14:dataBar minLength="0" maxLength="100" border="1" negativeBarBorderColorSameAsPositive="0">
              <x14:cfvo type="autoMin"/>
              <x14:cfvo type="autoMax"/>
              <x14:borderColor rgb="FF63C384"/>
              <x14:negativeFillColor rgb="FFFF0000"/>
              <x14:negativeBorderColor rgb="FFFF0000"/>
              <x14:axisColor rgb="FF000000"/>
            </x14:dataBar>
          </x14:cfRule>
          <xm:sqref>N28</xm:sqref>
        </x14:conditionalFormatting>
        <x14:conditionalFormatting xmlns:xm="http://schemas.microsoft.com/office/excel/2006/main">
          <x14:cfRule type="dataBar" id="{1C4482A2-B854-4008-A43F-725FE702B85E}">
            <x14:dataBar minLength="0" maxLength="100" border="1" negativeBarBorderColorSameAsPositive="0">
              <x14:cfvo type="autoMin"/>
              <x14:cfvo type="autoMax"/>
              <x14:borderColor rgb="FF63C384"/>
              <x14:negativeFillColor rgb="FFFF0000"/>
              <x14:negativeBorderColor rgb="FFFF0000"/>
              <x14:axisColor rgb="FF000000"/>
            </x14:dataBar>
          </x14:cfRule>
          <xm:sqref>N30</xm:sqref>
        </x14:conditionalFormatting>
        <x14:conditionalFormatting xmlns:xm="http://schemas.microsoft.com/office/excel/2006/main">
          <x14:cfRule type="dataBar" id="{C1FC3E86-2E9A-4B10-B6B9-1CADFA6D9BFE}">
            <x14:dataBar minLength="0" maxLength="100" border="1" negativeBarBorderColorSameAsPositive="0">
              <x14:cfvo type="autoMin"/>
              <x14:cfvo type="autoMax"/>
              <x14:borderColor rgb="FF63C384"/>
              <x14:negativeFillColor rgb="FFFF0000"/>
              <x14:negativeBorderColor rgb="FFFF0000"/>
              <x14:axisColor rgb="FF000000"/>
            </x14:dataBar>
          </x14:cfRule>
          <xm:sqref>N37</xm:sqref>
        </x14:conditionalFormatting>
        <x14:conditionalFormatting xmlns:xm="http://schemas.microsoft.com/office/excel/2006/main">
          <x14:cfRule type="dataBar" id="{F977D86B-D553-47DD-93A2-229BB1CEB666}">
            <x14:dataBar minLength="0" maxLength="100" border="1" negativeBarBorderColorSameAsPositive="0">
              <x14:cfvo type="autoMin"/>
              <x14:cfvo type="autoMax"/>
              <x14:borderColor rgb="FF63C384"/>
              <x14:negativeFillColor rgb="FFFF0000"/>
              <x14:negativeBorderColor rgb="FFFF0000"/>
              <x14:axisColor rgb="FF000000"/>
            </x14:dataBar>
          </x14:cfRule>
          <xm:sqref>N12:P13</xm:sqref>
        </x14:conditionalFormatting>
        <x14:conditionalFormatting xmlns:xm="http://schemas.microsoft.com/office/excel/2006/main">
          <x14:cfRule type="dataBar" id="{D748321C-97ED-4E3E-9300-7FC86EE3DCAD}">
            <x14:dataBar minLength="0" maxLength="100" border="1" negativeBarBorderColorSameAsPositive="0">
              <x14:cfvo type="autoMin"/>
              <x14:cfvo type="autoMax"/>
              <x14:borderColor rgb="FF63C384"/>
              <x14:negativeFillColor rgb="FFFF0000"/>
              <x14:negativeBorderColor rgb="FFFF0000"/>
              <x14:axisColor rgb="FF000000"/>
            </x14:dataBar>
          </x14:cfRule>
          <xm:sqref>N25:P25</xm:sqref>
        </x14:conditionalFormatting>
        <x14:conditionalFormatting xmlns:xm="http://schemas.microsoft.com/office/excel/2006/main">
          <x14:cfRule type="dataBar" id="{315CEA91-FB3A-4919-B62E-A5327AEE1E9A}">
            <x14:dataBar minLength="0" maxLength="100" border="1" negativeBarBorderColorSameAsPositive="0">
              <x14:cfvo type="autoMin"/>
              <x14:cfvo type="autoMax"/>
              <x14:borderColor rgb="FF63C384"/>
              <x14:negativeFillColor rgb="FFFF0000"/>
              <x14:negativeBorderColor rgb="FFFF0000"/>
              <x14:axisColor rgb="FF000000"/>
            </x14:dataBar>
          </x14:cfRule>
          <xm:sqref>N34:P34</xm:sqref>
        </x14:conditionalFormatting>
        <x14:conditionalFormatting xmlns:xm="http://schemas.microsoft.com/office/excel/2006/main">
          <x14:cfRule type="dataBar" id="{42099DA6-6D06-4B22-ACE8-A0D7D228A586}">
            <x14:dataBar minLength="0" maxLength="100" border="1" negativeBarBorderColorSameAsPositive="0">
              <x14:cfvo type="autoMin"/>
              <x14:cfvo type="autoMax"/>
              <x14:borderColor rgb="FF63C384"/>
              <x14:negativeFillColor rgb="FFFF0000"/>
              <x14:negativeBorderColor rgb="FFFF0000"/>
              <x14:axisColor rgb="FF000000"/>
            </x14:dataBar>
          </x14:cfRule>
          <xm:sqref>O17</xm:sqref>
        </x14:conditionalFormatting>
        <x14:conditionalFormatting xmlns:xm="http://schemas.microsoft.com/office/excel/2006/main">
          <x14:cfRule type="dataBar" id="{3998EF2E-040E-4B90-9313-AF191721E092}">
            <x14:dataBar minLength="0" maxLength="100" border="1" negativeBarBorderColorSameAsPositive="0">
              <x14:cfvo type="autoMin"/>
              <x14:cfvo type="autoMax"/>
              <x14:borderColor rgb="FF63C384"/>
              <x14:negativeFillColor rgb="FFFF0000"/>
              <x14:negativeBorderColor rgb="FFFF0000"/>
              <x14:axisColor rgb="FF000000"/>
            </x14:dataBar>
          </x14:cfRule>
          <xm:sqref>O19</xm:sqref>
        </x14:conditionalFormatting>
        <x14:conditionalFormatting xmlns:xm="http://schemas.microsoft.com/office/excel/2006/main">
          <x14:cfRule type="dataBar" id="{CBFAD2F7-08E8-4EF5-AE7C-8F8BEE9E6A6D}">
            <x14:dataBar minLength="0" maxLength="100" border="1" negativeBarBorderColorSameAsPositive="0">
              <x14:cfvo type="autoMin"/>
              <x14:cfvo type="autoMax"/>
              <x14:borderColor rgb="FF63C384"/>
              <x14:negativeFillColor rgb="FFFF0000"/>
              <x14:negativeBorderColor rgb="FFFF0000"/>
              <x14:axisColor rgb="FF000000"/>
            </x14:dataBar>
          </x14:cfRule>
          <xm:sqref>O21</xm:sqref>
        </x14:conditionalFormatting>
        <x14:conditionalFormatting xmlns:xm="http://schemas.microsoft.com/office/excel/2006/main">
          <x14:cfRule type="dataBar" id="{DAF734B5-8308-4040-9006-2FB07B89C72D}">
            <x14:dataBar minLength="0" maxLength="100" border="1" negativeBarBorderColorSameAsPositive="0">
              <x14:cfvo type="autoMin"/>
              <x14:cfvo type="autoMax"/>
              <x14:borderColor rgb="FF63C384"/>
              <x14:negativeFillColor rgb="FFFF0000"/>
              <x14:negativeBorderColor rgb="FFFF0000"/>
              <x14:axisColor rgb="FF000000"/>
            </x14:dataBar>
          </x14:cfRule>
          <xm:sqref>O28</xm:sqref>
        </x14:conditionalFormatting>
        <x14:conditionalFormatting xmlns:xm="http://schemas.microsoft.com/office/excel/2006/main">
          <x14:cfRule type="dataBar" id="{1C755EE8-056A-4AF3-9822-B050A18549B6}">
            <x14:dataBar minLength="0" maxLength="100" border="1" negativeBarBorderColorSameAsPositive="0">
              <x14:cfvo type="autoMin"/>
              <x14:cfvo type="autoMax"/>
              <x14:borderColor rgb="FF63C384"/>
              <x14:negativeFillColor rgb="FFFF0000"/>
              <x14:negativeBorderColor rgb="FFFF0000"/>
              <x14:axisColor rgb="FF000000"/>
            </x14:dataBar>
          </x14:cfRule>
          <xm:sqref>O37</xm:sqref>
        </x14:conditionalFormatting>
        <x14:conditionalFormatting xmlns:xm="http://schemas.microsoft.com/office/excel/2006/main">
          <x14:cfRule type="dataBar" id="{5DC8258D-F715-4E54-9DAA-573DB7903CF3}">
            <x14:dataBar minLength="0" maxLength="100" border="1" negativeBarBorderColorSameAsPositive="0">
              <x14:cfvo type="autoMin"/>
              <x14:cfvo type="autoMax"/>
              <x14:borderColor rgb="FF63C384"/>
              <x14:negativeFillColor rgb="FFFF0000"/>
              <x14:negativeBorderColor rgb="FFFF0000"/>
              <x14:axisColor rgb="FF000000"/>
            </x14:dataBar>
          </x14:cfRule>
          <xm:sqref>O15:P15</xm:sqref>
        </x14:conditionalFormatting>
        <x14:conditionalFormatting xmlns:xm="http://schemas.microsoft.com/office/excel/2006/main">
          <x14:cfRule type="dataBar" id="{25C5006E-0D9A-47BF-9288-35B8D9957052}">
            <x14:dataBar minLength="0" maxLength="100" border="1" negativeBarBorderColorSameAsPositive="0">
              <x14:cfvo type="autoMin"/>
              <x14:cfvo type="autoMax"/>
              <x14:borderColor rgb="FF63C384"/>
              <x14:negativeFillColor rgb="FFFF0000"/>
              <x14:negativeBorderColor rgb="FFFF0000"/>
              <x14:axisColor rgb="FF000000"/>
            </x14:dataBar>
          </x14:cfRule>
          <xm:sqref>O30:P30</xm:sqref>
        </x14:conditionalFormatting>
        <x14:conditionalFormatting xmlns:xm="http://schemas.microsoft.com/office/excel/2006/main">
          <x14:cfRule type="dataBar" id="{00ECC30E-E10C-4971-A35E-CBEA633E547B}">
            <x14:dataBar minLength="0" maxLength="100" border="1" negativeBarBorderColorSameAsPositive="0">
              <x14:cfvo type="autoMin"/>
              <x14:cfvo type="autoMax"/>
              <x14:borderColor rgb="FF63C384"/>
              <x14:negativeFillColor rgb="FFFF0000"/>
              <x14:negativeBorderColor rgb="FFFF0000"/>
              <x14:axisColor rgb="FF000000"/>
            </x14:dataBar>
          </x14:cfRule>
          <xm:sqref>P17</xm:sqref>
        </x14:conditionalFormatting>
        <x14:conditionalFormatting xmlns:xm="http://schemas.microsoft.com/office/excel/2006/main">
          <x14:cfRule type="dataBar" id="{FF9BFDC0-C0EE-41E3-90A5-B12011C07B0E}">
            <x14:dataBar minLength="0" maxLength="100" border="1" negativeBarBorderColorSameAsPositive="0">
              <x14:cfvo type="autoMin"/>
              <x14:cfvo type="autoMax"/>
              <x14:borderColor rgb="FF63C384"/>
              <x14:negativeFillColor rgb="FFFF0000"/>
              <x14:negativeBorderColor rgb="FFFF0000"/>
              <x14:axisColor rgb="FF000000"/>
            </x14:dataBar>
          </x14:cfRule>
          <xm:sqref>P19</xm:sqref>
        </x14:conditionalFormatting>
        <x14:conditionalFormatting xmlns:xm="http://schemas.microsoft.com/office/excel/2006/main">
          <x14:cfRule type="dataBar" id="{7ECEA158-8493-4F03-96C0-D7BA68A96C54}">
            <x14:dataBar minLength="0" maxLength="100" border="1" negativeBarBorderColorSameAsPositive="0">
              <x14:cfvo type="autoMin"/>
              <x14:cfvo type="autoMax"/>
              <x14:borderColor rgb="FF63C384"/>
              <x14:negativeFillColor rgb="FFFF0000"/>
              <x14:negativeBorderColor rgb="FFFF0000"/>
              <x14:axisColor rgb="FF000000"/>
            </x14:dataBar>
          </x14:cfRule>
          <xm:sqref>P21</xm:sqref>
        </x14:conditionalFormatting>
        <x14:conditionalFormatting xmlns:xm="http://schemas.microsoft.com/office/excel/2006/main">
          <x14:cfRule type="dataBar" id="{A0EEA669-7A46-4F22-8AED-873FFBF6A64F}">
            <x14:dataBar minLength="0" maxLength="100" border="1" negativeBarBorderColorSameAsPositive="0">
              <x14:cfvo type="autoMin"/>
              <x14:cfvo type="autoMax"/>
              <x14:borderColor rgb="FF63C384"/>
              <x14:negativeFillColor rgb="FFFF0000"/>
              <x14:negativeBorderColor rgb="FFFF0000"/>
              <x14:axisColor rgb="FF000000"/>
            </x14:dataBar>
          </x14:cfRule>
          <xm:sqref>P28</xm:sqref>
        </x14:conditionalFormatting>
        <x14:conditionalFormatting xmlns:xm="http://schemas.microsoft.com/office/excel/2006/main">
          <x14:cfRule type="dataBar" id="{F6EBAF38-B4FE-4457-9ECC-52C7A0EE8DB1}">
            <x14:dataBar minLength="0" maxLength="100" border="1" negativeBarBorderColorSameAsPositive="0">
              <x14:cfvo type="autoMin"/>
              <x14:cfvo type="autoMax"/>
              <x14:borderColor rgb="FF63C384"/>
              <x14:negativeFillColor rgb="FFFF0000"/>
              <x14:negativeBorderColor rgb="FFFF0000"/>
              <x14:axisColor rgb="FF000000"/>
            </x14:dataBar>
          </x14:cfRule>
          <xm:sqref>P37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6A543-FF1F-404F-8438-7AEE752ED986}">
  <dimension ref="B1:P63"/>
  <sheetViews>
    <sheetView showGridLines="0" topLeftCell="I1" zoomScale="70" zoomScaleNormal="70" workbookViewId="0">
      <selection activeCell="P13" sqref="M11:P13"/>
    </sheetView>
  </sheetViews>
  <sheetFormatPr baseColWidth="10" defaultColWidth="11.44140625" defaultRowHeight="14.4" x14ac:dyDescent="0.3"/>
  <cols>
    <col min="1" max="1" width="6.109375" style="23" customWidth="1"/>
    <col min="2" max="2" width="37.44140625" style="23" customWidth="1"/>
    <col min="3" max="3" width="26.5546875" style="23" customWidth="1"/>
    <col min="4" max="4" width="15.109375" style="23" customWidth="1"/>
    <col min="5" max="5" width="14.5546875" style="23" customWidth="1"/>
    <col min="6" max="6" width="14.33203125" style="23" customWidth="1"/>
    <col min="7" max="7" width="64.44140625" style="23" customWidth="1"/>
    <col min="8" max="8" width="33.88671875" style="23" customWidth="1"/>
    <col min="9" max="9" width="37.33203125" style="57" customWidth="1"/>
    <col min="10" max="10" width="35.109375" style="57" customWidth="1"/>
    <col min="11" max="12" width="11.44140625" style="23"/>
    <col min="13" max="13" width="64.44140625" style="23" customWidth="1"/>
    <col min="14" max="14" width="33.88671875" style="23" customWidth="1"/>
    <col min="15" max="15" width="37.33203125" style="57" customWidth="1"/>
    <col min="16" max="16" width="35.109375" style="57"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22.2" customHeight="1"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x14ac:dyDescent="0.3">
      <c r="B10" s="11"/>
      <c r="C10" s="11"/>
      <c r="D10" s="11"/>
      <c r="E10" s="11"/>
      <c r="F10" s="11"/>
      <c r="H10" s="3"/>
      <c r="I10" s="4"/>
      <c r="J10" s="4"/>
      <c r="K10" s="23"/>
      <c r="L10" s="8"/>
      <c r="N10" s="3"/>
      <c r="O10" s="4"/>
      <c r="P10" s="4"/>
    </row>
    <row r="11" spans="2:16" s="1" customFormat="1" ht="20.25" customHeight="1" x14ac:dyDescent="0.3">
      <c r="B11" s="11"/>
      <c r="C11" s="11"/>
      <c r="D11" s="11"/>
      <c r="E11" s="11"/>
      <c r="F11" s="11"/>
      <c r="H11" s="68" t="s">
        <v>623</v>
      </c>
      <c r="I11" s="68"/>
      <c r="J11" s="68"/>
      <c r="K11" s="23"/>
      <c r="L11" s="8"/>
      <c r="N11" s="68" t="s">
        <v>669</v>
      </c>
      <c r="O11" s="68"/>
      <c r="P11" s="68"/>
    </row>
    <row r="12" spans="2:16" s="1" customFormat="1" ht="36.6" customHeight="1" x14ac:dyDescent="0.3">
      <c r="B12" s="68" t="s">
        <v>0</v>
      </c>
      <c r="C12" s="68"/>
      <c r="D12" s="68" t="s">
        <v>1</v>
      </c>
      <c r="E12" s="68"/>
      <c r="F12" s="68" t="s">
        <v>290</v>
      </c>
      <c r="G12" s="68"/>
      <c r="H12" s="18" t="s">
        <v>358</v>
      </c>
      <c r="I12" s="18" t="s">
        <v>287</v>
      </c>
      <c r="J12" s="18" t="s">
        <v>288</v>
      </c>
      <c r="K12" s="23"/>
      <c r="L12" s="8"/>
      <c r="M12" s="18" t="s">
        <v>668</v>
      </c>
      <c r="N12" s="18" t="s">
        <v>286</v>
      </c>
      <c r="O12" s="18" t="s">
        <v>287</v>
      </c>
      <c r="P12" s="18" t="s">
        <v>288</v>
      </c>
    </row>
    <row r="13" spans="2:16" s="16" customFormat="1" ht="43.95" customHeight="1" x14ac:dyDescent="0.35">
      <c r="B13" s="30" t="s">
        <v>359</v>
      </c>
      <c r="C13" s="29">
        <f>AVERAGE(E13,E30,E45,E54)</f>
        <v>0</v>
      </c>
      <c r="D13" s="31" t="s">
        <v>3</v>
      </c>
      <c r="E13" s="22">
        <f>AVERAGE(G16,G18,G20,G22,G24,G26)</f>
        <v>0</v>
      </c>
      <c r="F13" s="73"/>
      <c r="G13" s="74"/>
      <c r="H13" s="22">
        <f>AVERAGE(H16,H18,H20,H22,H24,H26)</f>
        <v>0</v>
      </c>
      <c r="I13" s="22">
        <f t="shared" ref="I13:J13" si="0">AVERAGE(I16,I18,I20,I22,I24,I26)</f>
        <v>0</v>
      </c>
      <c r="J13" s="22">
        <f t="shared" si="0"/>
        <v>0</v>
      </c>
      <c r="K13" s="45"/>
      <c r="L13" s="17"/>
      <c r="N13" s="66"/>
      <c r="O13" s="66"/>
      <c r="P13" s="66"/>
    </row>
    <row r="14" spans="2:16" ht="12.75" customHeight="1" x14ac:dyDescent="0.3"/>
    <row r="15" spans="2:16" ht="138" x14ac:dyDescent="0.3">
      <c r="F15" s="77" t="s">
        <v>73</v>
      </c>
      <c r="G15" s="24" t="s">
        <v>74</v>
      </c>
      <c r="H15" s="25" t="s">
        <v>408</v>
      </c>
      <c r="I15" s="25" t="s">
        <v>409</v>
      </c>
      <c r="J15" s="25" t="s">
        <v>410</v>
      </c>
      <c r="M15" s="24" t="s">
        <v>74</v>
      </c>
      <c r="N15" s="25"/>
      <c r="O15" s="25"/>
      <c r="P15" s="25"/>
    </row>
    <row r="16" spans="2:16" x14ac:dyDescent="0.3">
      <c r="F16" s="77"/>
      <c r="G16" s="26">
        <f>AVERAGE(H16:J16)</f>
        <v>0</v>
      </c>
      <c r="H16" s="27">
        <v>0</v>
      </c>
      <c r="I16" s="27">
        <v>0</v>
      </c>
      <c r="J16" s="27">
        <v>0</v>
      </c>
      <c r="M16" s="26"/>
      <c r="N16" s="27"/>
      <c r="O16" s="27"/>
      <c r="P16" s="27"/>
    </row>
    <row r="17" spans="2:16" ht="179.4" x14ac:dyDescent="0.3">
      <c r="F17" s="77" t="s">
        <v>75</v>
      </c>
      <c r="G17" s="24" t="s">
        <v>76</v>
      </c>
      <c r="H17" s="25" t="s">
        <v>411</v>
      </c>
      <c r="I17" s="25" t="s">
        <v>412</v>
      </c>
      <c r="J17" s="25" t="s">
        <v>412</v>
      </c>
      <c r="M17" s="24" t="s">
        <v>76</v>
      </c>
      <c r="N17" s="25"/>
      <c r="O17" s="25"/>
      <c r="P17" s="25"/>
    </row>
    <row r="18" spans="2:16" x14ac:dyDescent="0.3">
      <c r="F18" s="77"/>
      <c r="G18" s="26">
        <f>AVERAGE(H18:J18)</f>
        <v>0</v>
      </c>
      <c r="H18" s="27">
        <v>0</v>
      </c>
      <c r="I18" s="27">
        <v>0</v>
      </c>
      <c r="J18" s="27">
        <v>0</v>
      </c>
      <c r="M18" s="26"/>
      <c r="N18" s="27"/>
      <c r="O18" s="27"/>
      <c r="P18" s="27"/>
    </row>
    <row r="19" spans="2:16" ht="400.2" x14ac:dyDescent="0.3">
      <c r="F19" s="77" t="s">
        <v>77</v>
      </c>
      <c r="G19" s="24" t="s">
        <v>351</v>
      </c>
      <c r="H19" s="25" t="s">
        <v>413</v>
      </c>
      <c r="I19" s="25" t="s">
        <v>414</v>
      </c>
      <c r="J19" s="60" t="s">
        <v>415</v>
      </c>
      <c r="M19" s="24" t="s">
        <v>351</v>
      </c>
      <c r="N19" s="25"/>
      <c r="O19" s="25"/>
      <c r="P19" s="60"/>
    </row>
    <row r="20" spans="2:16" x14ac:dyDescent="0.3">
      <c r="F20" s="77"/>
      <c r="G20" s="26">
        <f>AVERAGE(H20:I20)</f>
        <v>0</v>
      </c>
      <c r="H20" s="27">
        <v>0</v>
      </c>
      <c r="I20" s="27">
        <v>0</v>
      </c>
      <c r="J20" s="27">
        <v>0</v>
      </c>
      <c r="M20" s="26"/>
      <c r="N20" s="27"/>
      <c r="O20" s="27"/>
      <c r="P20" s="27"/>
    </row>
    <row r="21" spans="2:16" ht="165.6" x14ac:dyDescent="0.3">
      <c r="F21" s="77" t="s">
        <v>78</v>
      </c>
      <c r="G21" s="24" t="s">
        <v>352</v>
      </c>
      <c r="H21" s="25" t="s">
        <v>416</v>
      </c>
      <c r="I21" s="25" t="s">
        <v>624</v>
      </c>
      <c r="J21" s="25" t="s">
        <v>417</v>
      </c>
      <c r="M21" s="24" t="s">
        <v>352</v>
      </c>
      <c r="N21" s="25"/>
      <c r="O21" s="25"/>
      <c r="P21" s="25"/>
    </row>
    <row r="22" spans="2:16" x14ac:dyDescent="0.3">
      <c r="F22" s="77"/>
      <c r="G22" s="26">
        <f>AVERAGE(H22:J22)</f>
        <v>0</v>
      </c>
      <c r="H22" s="27">
        <v>0</v>
      </c>
      <c r="I22" s="27">
        <v>0</v>
      </c>
      <c r="J22" s="27">
        <v>0</v>
      </c>
      <c r="M22" s="26"/>
      <c r="N22" s="27"/>
      <c r="O22" s="27"/>
      <c r="P22" s="27"/>
    </row>
    <row r="23" spans="2:16" ht="82.8" x14ac:dyDescent="0.3">
      <c r="F23" s="77" t="s">
        <v>79</v>
      </c>
      <c r="G23" s="24" t="s">
        <v>80</v>
      </c>
      <c r="H23" s="25" t="s">
        <v>418</v>
      </c>
      <c r="I23" s="25" t="s">
        <v>419</v>
      </c>
      <c r="J23" s="60" t="s">
        <v>415</v>
      </c>
      <c r="M23" s="24" t="s">
        <v>80</v>
      </c>
      <c r="N23" s="25"/>
      <c r="O23" s="25"/>
      <c r="P23" s="60"/>
    </row>
    <row r="24" spans="2:16" x14ac:dyDescent="0.3">
      <c r="F24" s="77"/>
      <c r="G24" s="26">
        <f>AVERAGE(H24:I24)</f>
        <v>0</v>
      </c>
      <c r="H24" s="27">
        <v>0</v>
      </c>
      <c r="I24" s="27">
        <v>0</v>
      </c>
      <c r="J24" s="27">
        <v>0</v>
      </c>
      <c r="M24" s="26"/>
      <c r="N24" s="27"/>
      <c r="O24" s="27"/>
      <c r="P24" s="27"/>
    </row>
    <row r="25" spans="2:16" ht="124.2" x14ac:dyDescent="0.3">
      <c r="F25" s="77" t="s">
        <v>81</v>
      </c>
      <c r="G25" s="24" t="s">
        <v>353</v>
      </c>
      <c r="H25" s="25" t="s">
        <v>420</v>
      </c>
      <c r="I25" s="25" t="s">
        <v>625</v>
      </c>
      <c r="J25" s="60" t="s">
        <v>415</v>
      </c>
      <c r="M25" s="24" t="s">
        <v>353</v>
      </c>
      <c r="N25" s="25"/>
      <c r="O25" s="25"/>
      <c r="P25" s="60"/>
    </row>
    <row r="26" spans="2:16" x14ac:dyDescent="0.3">
      <c r="F26" s="77"/>
      <c r="G26" s="26">
        <f>AVERAGE(H26:I26)</f>
        <v>0</v>
      </c>
      <c r="H26" s="27">
        <v>0</v>
      </c>
      <c r="I26" s="27">
        <v>0</v>
      </c>
      <c r="J26" s="27">
        <v>0</v>
      </c>
      <c r="M26" s="26"/>
      <c r="N26" s="27"/>
      <c r="O26" s="27"/>
      <c r="P26" s="27"/>
    </row>
    <row r="27" spans="2:16" ht="25.5" customHeight="1" x14ac:dyDescent="0.3"/>
    <row r="28" spans="2:16" ht="21" customHeight="1" x14ac:dyDescent="0.3">
      <c r="F28" s="11"/>
      <c r="G28" s="1"/>
      <c r="H28" s="68" t="s">
        <v>623</v>
      </c>
      <c r="I28" s="68"/>
      <c r="J28" s="68"/>
      <c r="M28" s="1"/>
      <c r="N28" s="68" t="s">
        <v>669</v>
      </c>
      <c r="O28" s="68"/>
      <c r="P28" s="68"/>
    </row>
    <row r="29" spans="2:16" ht="21" x14ac:dyDescent="0.3">
      <c r="F29" s="68" t="s">
        <v>290</v>
      </c>
      <c r="G29" s="68"/>
      <c r="H29" s="18" t="s">
        <v>286</v>
      </c>
      <c r="I29" s="18" t="s">
        <v>287</v>
      </c>
      <c r="J29" s="18" t="s">
        <v>288</v>
      </c>
      <c r="M29" s="18" t="s">
        <v>668</v>
      </c>
      <c r="N29" s="18" t="s">
        <v>286</v>
      </c>
      <c r="O29" s="18" t="s">
        <v>287</v>
      </c>
      <c r="P29" s="18" t="s">
        <v>288</v>
      </c>
    </row>
    <row r="30" spans="2:16" ht="18" x14ac:dyDescent="0.35">
      <c r="B30" s="30" t="s">
        <v>359</v>
      </c>
      <c r="C30" s="29"/>
      <c r="D30" s="31" t="s">
        <v>19</v>
      </c>
      <c r="E30" s="22">
        <f>AVERAGE(G33,G35,G37,G39,G41)</f>
        <v>0</v>
      </c>
      <c r="F30" s="73"/>
      <c r="G30" s="74"/>
      <c r="H30" s="22">
        <f>AVERAGE(H33,H35,H37,H39,H41)</f>
        <v>0</v>
      </c>
      <c r="I30" s="22">
        <f t="shared" ref="I30:J30" si="1">AVERAGE(I33,I35,I37,I39,I41)</f>
        <v>0</v>
      </c>
      <c r="J30" s="22">
        <f t="shared" si="1"/>
        <v>0</v>
      </c>
      <c r="M30" s="16"/>
      <c r="N30" s="66"/>
      <c r="O30" s="66"/>
      <c r="P30" s="66"/>
    </row>
    <row r="32" spans="2:16" ht="248.4" x14ac:dyDescent="0.3">
      <c r="F32" s="77" t="s">
        <v>82</v>
      </c>
      <c r="G32" s="24" t="s">
        <v>83</v>
      </c>
      <c r="H32" s="25" t="s">
        <v>421</v>
      </c>
      <c r="I32" s="25" t="s">
        <v>422</v>
      </c>
      <c r="J32" s="25" t="s">
        <v>423</v>
      </c>
      <c r="M32" s="24" t="s">
        <v>83</v>
      </c>
      <c r="N32" s="25"/>
      <c r="O32" s="25"/>
      <c r="P32" s="25"/>
    </row>
    <row r="33" spans="2:16" x14ac:dyDescent="0.3">
      <c r="F33" s="77"/>
      <c r="G33" s="26">
        <f>AVERAGE(H33:J33)</f>
        <v>0</v>
      </c>
      <c r="H33" s="27">
        <v>0</v>
      </c>
      <c r="I33" s="27">
        <v>0</v>
      </c>
      <c r="J33" s="27">
        <v>0</v>
      </c>
      <c r="M33" s="26"/>
      <c r="N33" s="27"/>
      <c r="O33" s="27"/>
      <c r="P33" s="27"/>
    </row>
    <row r="34" spans="2:16" ht="124.2" x14ac:dyDescent="0.3">
      <c r="F34" s="77" t="s">
        <v>84</v>
      </c>
      <c r="G34" s="24" t="s">
        <v>360</v>
      </c>
      <c r="H34" s="25" t="s">
        <v>424</v>
      </c>
      <c r="I34" s="25" t="s">
        <v>425</v>
      </c>
      <c r="J34" s="28" t="s">
        <v>415</v>
      </c>
      <c r="M34" s="24" t="s">
        <v>360</v>
      </c>
      <c r="N34" s="25"/>
      <c r="O34" s="25"/>
      <c r="P34" s="28"/>
    </row>
    <row r="35" spans="2:16" x14ac:dyDescent="0.3">
      <c r="F35" s="77"/>
      <c r="G35" s="26">
        <f>AVERAGE(H35:I35)</f>
        <v>0</v>
      </c>
      <c r="H35" s="27">
        <v>0</v>
      </c>
      <c r="I35" s="27">
        <v>0</v>
      </c>
      <c r="J35" s="27">
        <v>0</v>
      </c>
      <c r="M35" s="26"/>
      <c r="N35" s="27"/>
      <c r="O35" s="27"/>
      <c r="P35" s="27"/>
    </row>
    <row r="36" spans="2:16" ht="110.4" x14ac:dyDescent="0.3">
      <c r="F36" s="77" t="s">
        <v>85</v>
      </c>
      <c r="G36" s="24" t="s">
        <v>362</v>
      </c>
      <c r="H36" s="25" t="s">
        <v>426</v>
      </c>
      <c r="I36" s="60" t="s">
        <v>415</v>
      </c>
      <c r="J36" s="28" t="s">
        <v>415</v>
      </c>
      <c r="M36" s="24" t="s">
        <v>362</v>
      </c>
      <c r="N36" s="25"/>
      <c r="O36" s="60"/>
      <c r="P36" s="28"/>
    </row>
    <row r="37" spans="2:16" x14ac:dyDescent="0.3">
      <c r="F37" s="77"/>
      <c r="G37" s="26">
        <f>AVERAGE(H37)</f>
        <v>0</v>
      </c>
      <c r="H37" s="27">
        <v>0</v>
      </c>
      <c r="I37" s="27">
        <v>0</v>
      </c>
      <c r="J37" s="27">
        <v>0</v>
      </c>
      <c r="M37" s="26"/>
      <c r="N37" s="27"/>
      <c r="O37" s="27"/>
      <c r="P37" s="27"/>
    </row>
    <row r="38" spans="2:16" ht="193.2" x14ac:dyDescent="0.3">
      <c r="F38" s="77" t="s">
        <v>86</v>
      </c>
      <c r="G38" s="24" t="s">
        <v>361</v>
      </c>
      <c r="H38" s="25" t="s">
        <v>427</v>
      </c>
      <c r="I38" s="25" t="s">
        <v>428</v>
      </c>
      <c r="J38" s="46" t="s">
        <v>628</v>
      </c>
      <c r="M38" s="24" t="s">
        <v>361</v>
      </c>
      <c r="N38" s="25"/>
      <c r="O38" s="25"/>
      <c r="P38" s="46"/>
    </row>
    <row r="39" spans="2:16" x14ac:dyDescent="0.3">
      <c r="F39" s="77"/>
      <c r="G39" s="26">
        <f>AVERAGE(H39:J39)</f>
        <v>0</v>
      </c>
      <c r="H39" s="27">
        <v>0</v>
      </c>
      <c r="I39" s="27">
        <v>0</v>
      </c>
      <c r="J39" s="27">
        <v>0</v>
      </c>
      <c r="M39" s="26"/>
      <c r="N39" s="27"/>
      <c r="O39" s="27"/>
      <c r="P39" s="27"/>
    </row>
    <row r="40" spans="2:16" ht="138" x14ac:dyDescent="0.3">
      <c r="F40" s="77" t="s">
        <v>87</v>
      </c>
      <c r="G40" s="24" t="s">
        <v>88</v>
      </c>
      <c r="H40" s="25" t="s">
        <v>627</v>
      </c>
      <c r="I40" s="25" t="s">
        <v>626</v>
      </c>
      <c r="J40" s="46" t="s">
        <v>429</v>
      </c>
      <c r="M40" s="24" t="s">
        <v>88</v>
      </c>
      <c r="N40" s="25"/>
      <c r="O40" s="25"/>
      <c r="P40" s="46"/>
    </row>
    <row r="41" spans="2:16" x14ac:dyDescent="0.3">
      <c r="F41" s="77"/>
      <c r="G41" s="26">
        <f>AVERAGE(H41:J41)</f>
        <v>0</v>
      </c>
      <c r="H41" s="27">
        <v>0</v>
      </c>
      <c r="I41" s="27">
        <v>0</v>
      </c>
      <c r="J41" s="27">
        <v>0</v>
      </c>
      <c r="M41" s="26"/>
      <c r="N41" s="27"/>
      <c r="O41" s="27"/>
      <c r="P41" s="27"/>
    </row>
    <row r="42" spans="2:16" ht="34.5" customHeight="1" x14ac:dyDescent="0.3"/>
    <row r="43" spans="2:16" ht="21" x14ac:dyDescent="0.3">
      <c r="F43" s="11"/>
      <c r="G43" s="1"/>
      <c r="H43" s="68" t="s">
        <v>623</v>
      </c>
      <c r="I43" s="68"/>
      <c r="J43" s="68"/>
      <c r="M43" s="1"/>
      <c r="N43" s="68" t="s">
        <v>669</v>
      </c>
      <c r="O43" s="68"/>
      <c r="P43" s="68"/>
    </row>
    <row r="44" spans="2:16" ht="21" x14ac:dyDescent="0.3">
      <c r="F44" s="68" t="s">
        <v>290</v>
      </c>
      <c r="G44" s="68"/>
      <c r="H44" s="18" t="s">
        <v>286</v>
      </c>
      <c r="I44" s="18" t="s">
        <v>287</v>
      </c>
      <c r="J44" s="18" t="s">
        <v>288</v>
      </c>
      <c r="M44" s="18" t="s">
        <v>668</v>
      </c>
      <c r="N44" s="18" t="s">
        <v>286</v>
      </c>
      <c r="O44" s="18" t="s">
        <v>287</v>
      </c>
      <c r="P44" s="18" t="s">
        <v>288</v>
      </c>
    </row>
    <row r="45" spans="2:16" ht="18" x14ac:dyDescent="0.35">
      <c r="B45" s="30" t="s">
        <v>359</v>
      </c>
      <c r="C45" s="29"/>
      <c r="D45" s="31" t="s">
        <v>44</v>
      </c>
      <c r="E45" s="22">
        <f>AVERAGE(G48,G50)</f>
        <v>0</v>
      </c>
      <c r="F45" s="73"/>
      <c r="G45" s="74"/>
      <c r="H45" s="22">
        <f>AVERAGE(H48,H50)</f>
        <v>0</v>
      </c>
      <c r="I45" s="22">
        <f t="shared" ref="I45:J45" si="2">AVERAGE(I48,I50)</f>
        <v>0</v>
      </c>
      <c r="J45" s="22">
        <f t="shared" si="2"/>
        <v>0</v>
      </c>
      <c r="M45" s="16"/>
      <c r="N45" s="66"/>
      <c r="O45" s="66"/>
      <c r="P45" s="66"/>
    </row>
    <row r="47" spans="2:16" ht="193.2" x14ac:dyDescent="0.3">
      <c r="F47" s="77" t="s">
        <v>89</v>
      </c>
      <c r="G47" s="24" t="s">
        <v>90</v>
      </c>
      <c r="H47" s="25" t="s">
        <v>430</v>
      </c>
      <c r="I47" s="60" t="s">
        <v>415</v>
      </c>
      <c r="J47" s="60" t="s">
        <v>415</v>
      </c>
      <c r="M47" s="24" t="s">
        <v>90</v>
      </c>
      <c r="N47" s="25"/>
      <c r="O47" s="60"/>
      <c r="P47" s="60"/>
    </row>
    <row r="48" spans="2:16" x14ac:dyDescent="0.3">
      <c r="F48" s="77"/>
      <c r="G48" s="26">
        <f>AVERAGE(H48)</f>
        <v>0</v>
      </c>
      <c r="H48" s="27">
        <v>0</v>
      </c>
      <c r="I48" s="27">
        <v>0</v>
      </c>
      <c r="J48" s="27">
        <v>0</v>
      </c>
      <c r="M48" s="26"/>
      <c r="N48" s="27"/>
      <c r="O48" s="27"/>
      <c r="P48" s="27"/>
    </row>
    <row r="49" spans="2:16" ht="96.6" x14ac:dyDescent="0.3">
      <c r="F49" s="77" t="s">
        <v>91</v>
      </c>
      <c r="G49" s="24" t="s">
        <v>92</v>
      </c>
      <c r="H49" s="25" t="s">
        <v>431</v>
      </c>
      <c r="I49" s="60" t="s">
        <v>415</v>
      </c>
      <c r="J49" s="28" t="s">
        <v>415</v>
      </c>
      <c r="M49" s="24" t="s">
        <v>92</v>
      </c>
      <c r="N49" s="25"/>
      <c r="O49" s="60"/>
      <c r="P49" s="28"/>
    </row>
    <row r="50" spans="2:16" x14ac:dyDescent="0.3">
      <c r="F50" s="77"/>
      <c r="G50" s="26">
        <f>AVERAGE(H50)</f>
        <v>0</v>
      </c>
      <c r="H50" s="27">
        <v>0</v>
      </c>
      <c r="I50" s="27">
        <v>0</v>
      </c>
      <c r="J50" s="27">
        <v>0</v>
      </c>
      <c r="M50" s="26"/>
      <c r="N50" s="27"/>
      <c r="O50" s="27"/>
      <c r="P50" s="27"/>
    </row>
    <row r="51" spans="2:16" ht="29.25" customHeight="1" x14ac:dyDescent="0.3"/>
    <row r="52" spans="2:16" ht="21" x14ac:dyDescent="0.3">
      <c r="F52" s="11"/>
      <c r="G52" s="1"/>
      <c r="H52" s="68" t="s">
        <v>623</v>
      </c>
      <c r="I52" s="68"/>
      <c r="J52" s="68"/>
      <c r="M52" s="1"/>
      <c r="N52" s="68" t="s">
        <v>669</v>
      </c>
      <c r="O52" s="68"/>
      <c r="P52" s="68"/>
    </row>
    <row r="53" spans="2:16" ht="21" x14ac:dyDescent="0.3">
      <c r="F53" s="68" t="s">
        <v>290</v>
      </c>
      <c r="G53" s="68"/>
      <c r="H53" s="18" t="s">
        <v>286</v>
      </c>
      <c r="I53" s="18" t="s">
        <v>287</v>
      </c>
      <c r="J53" s="18" t="s">
        <v>288</v>
      </c>
      <c r="M53" s="18" t="s">
        <v>668</v>
      </c>
      <c r="N53" s="18" t="s">
        <v>286</v>
      </c>
      <c r="O53" s="18" t="s">
        <v>287</v>
      </c>
      <c r="P53" s="18" t="s">
        <v>288</v>
      </c>
    </row>
    <row r="54" spans="2:16" ht="18" x14ac:dyDescent="0.35">
      <c r="B54" s="30" t="s">
        <v>359</v>
      </c>
      <c r="C54" s="29"/>
      <c r="D54" s="31" t="s">
        <v>347</v>
      </c>
      <c r="E54" s="22">
        <f>AVERAGE(G57,G59,G61,G63)</f>
        <v>0</v>
      </c>
      <c r="F54" s="73"/>
      <c r="G54" s="74"/>
      <c r="H54" s="22">
        <f>AVERAGE(H57,H59,H61,H63)</f>
        <v>0</v>
      </c>
      <c r="I54" s="22">
        <f t="shared" ref="I54:J54" si="3">AVERAGE(I57,I59,I61,I63)</f>
        <v>0</v>
      </c>
      <c r="J54" s="22">
        <f t="shared" si="3"/>
        <v>0</v>
      </c>
      <c r="M54" s="16"/>
      <c r="N54" s="66"/>
      <c r="O54" s="66"/>
      <c r="P54" s="66"/>
    </row>
    <row r="56" spans="2:16" ht="33.75" customHeight="1" x14ac:dyDescent="0.3">
      <c r="F56" s="77" t="s">
        <v>93</v>
      </c>
      <c r="G56" s="24" t="s">
        <v>94</v>
      </c>
      <c r="H56" s="47" t="s">
        <v>432</v>
      </c>
      <c r="I56" s="47" t="s">
        <v>432</v>
      </c>
      <c r="J56" s="47" t="s">
        <v>432</v>
      </c>
      <c r="M56" s="24" t="s">
        <v>94</v>
      </c>
      <c r="N56" s="47"/>
      <c r="O56" s="47"/>
      <c r="P56" s="47"/>
    </row>
    <row r="57" spans="2:16" x14ac:dyDescent="0.3">
      <c r="F57" s="77"/>
      <c r="G57" s="26">
        <f>AVERAGE(H57:J57)</f>
        <v>0</v>
      </c>
      <c r="H57" s="27">
        <v>0</v>
      </c>
      <c r="I57" s="27">
        <v>0</v>
      </c>
      <c r="J57" s="27">
        <v>0</v>
      </c>
      <c r="M57" s="26"/>
      <c r="N57" s="27"/>
      <c r="O57" s="27"/>
      <c r="P57" s="27"/>
    </row>
    <row r="58" spans="2:16" ht="38.25" customHeight="1" x14ac:dyDescent="0.3">
      <c r="F58" s="77" t="s">
        <v>95</v>
      </c>
      <c r="G58" s="24" t="s">
        <v>96</v>
      </c>
      <c r="H58" s="47" t="s">
        <v>433</v>
      </c>
      <c r="I58" s="47" t="s">
        <v>433</v>
      </c>
      <c r="J58" s="48" t="s">
        <v>434</v>
      </c>
      <c r="M58" s="24" t="s">
        <v>96</v>
      </c>
      <c r="N58" s="47"/>
      <c r="O58" s="47"/>
      <c r="P58" s="48"/>
    </row>
    <row r="59" spans="2:16" x14ac:dyDescent="0.3">
      <c r="F59" s="77"/>
      <c r="G59" s="26">
        <f>AVERAGE(H59:J59)</f>
        <v>0</v>
      </c>
      <c r="H59" s="27">
        <v>0</v>
      </c>
      <c r="I59" s="27">
        <v>0</v>
      </c>
      <c r="J59" s="27">
        <v>0</v>
      </c>
      <c r="M59" s="26"/>
      <c r="N59" s="27"/>
      <c r="O59" s="27"/>
      <c r="P59" s="27"/>
    </row>
    <row r="60" spans="2:16" ht="51" customHeight="1" x14ac:dyDescent="0.3">
      <c r="F60" s="77" t="s">
        <v>97</v>
      </c>
      <c r="G60" s="24" t="s">
        <v>98</v>
      </c>
      <c r="H60" s="47" t="s">
        <v>435</v>
      </c>
      <c r="I60" s="47" t="s">
        <v>435</v>
      </c>
      <c r="J60" s="28" t="s">
        <v>415</v>
      </c>
      <c r="M60" s="24" t="s">
        <v>98</v>
      </c>
      <c r="N60" s="47"/>
      <c r="O60" s="47"/>
      <c r="P60" s="28"/>
    </row>
    <row r="61" spans="2:16" x14ac:dyDescent="0.3">
      <c r="F61" s="77"/>
      <c r="G61" s="26">
        <f>AVERAGE(H61:I61)</f>
        <v>0</v>
      </c>
      <c r="H61" s="27">
        <v>0</v>
      </c>
      <c r="I61" s="27">
        <v>0</v>
      </c>
      <c r="J61" s="27">
        <v>0</v>
      </c>
      <c r="M61" s="26"/>
      <c r="N61" s="27"/>
      <c r="O61" s="27"/>
      <c r="P61" s="27"/>
    </row>
    <row r="62" spans="2:16" ht="105" customHeight="1" x14ac:dyDescent="0.3">
      <c r="F62" s="77" t="s">
        <v>99</v>
      </c>
      <c r="G62" s="24" t="s">
        <v>100</v>
      </c>
      <c r="H62" s="47" t="s">
        <v>436</v>
      </c>
      <c r="I62" s="47" t="s">
        <v>436</v>
      </c>
      <c r="J62" s="47" t="s">
        <v>436</v>
      </c>
      <c r="M62" s="24" t="s">
        <v>100</v>
      </c>
      <c r="N62" s="47"/>
      <c r="O62" s="47"/>
      <c r="P62" s="47"/>
    </row>
    <row r="63" spans="2:16" x14ac:dyDescent="0.3">
      <c r="F63" s="77"/>
      <c r="G63" s="26">
        <f>AVERAGE(H63:J63)</f>
        <v>0</v>
      </c>
      <c r="H63" s="27">
        <v>0</v>
      </c>
      <c r="I63" s="27">
        <v>0</v>
      </c>
      <c r="J63" s="27">
        <v>0</v>
      </c>
      <c r="M63" s="26"/>
      <c r="N63" s="27"/>
      <c r="O63" s="27"/>
      <c r="P63" s="27"/>
    </row>
  </sheetData>
  <mergeCells count="36">
    <mergeCell ref="F56:F57"/>
    <mergeCell ref="F58:F59"/>
    <mergeCell ref="F60:F61"/>
    <mergeCell ref="F62:F63"/>
    <mergeCell ref="F40:F41"/>
    <mergeCell ref="F45:G45"/>
    <mergeCell ref="F47:F48"/>
    <mergeCell ref="F49:F50"/>
    <mergeCell ref="F54:G54"/>
    <mergeCell ref="F44:G44"/>
    <mergeCell ref="B3:C3"/>
    <mergeCell ref="B12:C12"/>
    <mergeCell ref="D12:E12"/>
    <mergeCell ref="F12:G12"/>
    <mergeCell ref="F15:F16"/>
    <mergeCell ref="F13:G13"/>
    <mergeCell ref="F53:G53"/>
    <mergeCell ref="H11:J11"/>
    <mergeCell ref="H28:J28"/>
    <mergeCell ref="F29:G29"/>
    <mergeCell ref="H43:J43"/>
    <mergeCell ref="F19:F20"/>
    <mergeCell ref="F21:F22"/>
    <mergeCell ref="F23:F24"/>
    <mergeCell ref="F25:F26"/>
    <mergeCell ref="F17:F18"/>
    <mergeCell ref="F30:G30"/>
    <mergeCell ref="F32:F33"/>
    <mergeCell ref="F34:F35"/>
    <mergeCell ref="F36:F37"/>
    <mergeCell ref="F38:F39"/>
    <mergeCell ref="N11:P11"/>
    <mergeCell ref="N28:P28"/>
    <mergeCell ref="N43:P43"/>
    <mergeCell ref="N52:P52"/>
    <mergeCell ref="H52:J52"/>
  </mergeCells>
  <conditionalFormatting sqref="C13">
    <cfRule type="dataBar" priority="152">
      <dataBar>
        <cfvo type="min"/>
        <cfvo type="max"/>
        <color rgb="FF638EC6"/>
      </dataBar>
      <extLst>
        <ext xmlns:x14="http://schemas.microsoft.com/office/spreadsheetml/2009/9/main" uri="{B025F937-C7B1-47D3-B67F-A62EFF666E3E}">
          <x14:id>{0664AA06-9BF8-4C41-954D-97B0AD458CF8}</x14:id>
        </ext>
      </extLst>
    </cfRule>
  </conditionalFormatting>
  <conditionalFormatting sqref="C30">
    <cfRule type="dataBar" priority="136">
      <dataBar>
        <cfvo type="min"/>
        <cfvo type="max"/>
        <color rgb="FF638EC6"/>
      </dataBar>
      <extLst>
        <ext xmlns:x14="http://schemas.microsoft.com/office/spreadsheetml/2009/9/main" uri="{B025F937-C7B1-47D3-B67F-A62EFF666E3E}">
          <x14:id>{4ABE3BD6-9469-4805-AF6B-102838F8F2E0}</x14:id>
        </ext>
      </extLst>
    </cfRule>
  </conditionalFormatting>
  <conditionalFormatting sqref="C45">
    <cfRule type="dataBar" priority="124">
      <dataBar>
        <cfvo type="min"/>
        <cfvo type="max"/>
        <color rgb="FF638EC6"/>
      </dataBar>
      <extLst>
        <ext xmlns:x14="http://schemas.microsoft.com/office/spreadsheetml/2009/9/main" uri="{B025F937-C7B1-47D3-B67F-A62EFF666E3E}">
          <x14:id>{FDD867B8-DC9C-4D38-B946-A9C65ED0592C}</x14:id>
        </ext>
      </extLst>
    </cfRule>
  </conditionalFormatting>
  <conditionalFormatting sqref="C54">
    <cfRule type="dataBar" priority="118">
      <dataBar>
        <cfvo type="min"/>
        <cfvo type="max"/>
        <color rgb="FF638EC6"/>
      </dataBar>
      <extLst>
        <ext xmlns:x14="http://schemas.microsoft.com/office/spreadsheetml/2009/9/main" uri="{B025F937-C7B1-47D3-B67F-A62EFF666E3E}">
          <x14:id>{0C72CDE8-3D2B-4D65-AC84-75CD4182C260}</x14:id>
        </ext>
      </extLst>
    </cfRule>
  </conditionalFormatting>
  <conditionalFormatting sqref="E13">
    <cfRule type="dataBar" priority="151">
      <dataBar>
        <cfvo type="min"/>
        <cfvo type="max"/>
        <color rgb="FFFFB628"/>
      </dataBar>
      <extLst>
        <ext xmlns:x14="http://schemas.microsoft.com/office/spreadsheetml/2009/9/main" uri="{B025F937-C7B1-47D3-B67F-A62EFF666E3E}">
          <x14:id>{F71F1310-17C8-41FB-921D-97D4A303C247}</x14:id>
        </ext>
      </extLst>
    </cfRule>
  </conditionalFormatting>
  <conditionalFormatting sqref="E30">
    <cfRule type="dataBar" priority="135">
      <dataBar>
        <cfvo type="min"/>
        <cfvo type="max"/>
        <color rgb="FFFFB628"/>
      </dataBar>
      <extLst>
        <ext xmlns:x14="http://schemas.microsoft.com/office/spreadsheetml/2009/9/main" uri="{B025F937-C7B1-47D3-B67F-A62EFF666E3E}">
          <x14:id>{43C8B3A3-B0D2-421F-A148-2F491879A684}</x14:id>
        </ext>
      </extLst>
    </cfRule>
  </conditionalFormatting>
  <conditionalFormatting sqref="E45">
    <cfRule type="dataBar" priority="123">
      <dataBar>
        <cfvo type="min"/>
        <cfvo type="max"/>
        <color rgb="FFFFB628"/>
      </dataBar>
      <extLst>
        <ext xmlns:x14="http://schemas.microsoft.com/office/spreadsheetml/2009/9/main" uri="{B025F937-C7B1-47D3-B67F-A62EFF666E3E}">
          <x14:id>{0F8B0EA9-0BCC-496B-844F-7BABFC90BD3E}</x14:id>
        </ext>
      </extLst>
    </cfRule>
  </conditionalFormatting>
  <conditionalFormatting sqref="E54">
    <cfRule type="dataBar" priority="117">
      <dataBar>
        <cfvo type="min"/>
        <cfvo type="max"/>
        <color rgb="FFFFB628"/>
      </dataBar>
      <extLst>
        <ext xmlns:x14="http://schemas.microsoft.com/office/spreadsheetml/2009/9/main" uri="{B025F937-C7B1-47D3-B67F-A62EFF666E3E}">
          <x14:id>{8A719E1F-4F8B-489E-8D39-24F811C53ADE}</x14:id>
        </ext>
      </extLst>
    </cfRule>
  </conditionalFormatting>
  <conditionalFormatting sqref="G16 G18">
    <cfRule type="dataBar" priority="149">
      <dataBar>
        <cfvo type="min"/>
        <cfvo type="max"/>
        <color rgb="FFFFB628"/>
      </dataBar>
      <extLst>
        <ext xmlns:x14="http://schemas.microsoft.com/office/spreadsheetml/2009/9/main" uri="{B025F937-C7B1-47D3-B67F-A62EFF666E3E}">
          <x14:id>{DB3EA140-99F7-49A9-878D-FDA67BB1D617}</x14:id>
        </ext>
      </extLst>
    </cfRule>
  </conditionalFormatting>
  <conditionalFormatting sqref="G20">
    <cfRule type="dataBar" priority="146">
      <dataBar>
        <cfvo type="min"/>
        <cfvo type="max"/>
        <color rgb="FFFFB628"/>
      </dataBar>
      <extLst>
        <ext xmlns:x14="http://schemas.microsoft.com/office/spreadsheetml/2009/9/main" uri="{B025F937-C7B1-47D3-B67F-A62EFF666E3E}">
          <x14:id>{3079AF07-CBB5-431F-BFC2-F1F6AD7274C6}</x14:id>
        </ext>
      </extLst>
    </cfRule>
  </conditionalFormatting>
  <conditionalFormatting sqref="G22">
    <cfRule type="dataBar" priority="142">
      <dataBar>
        <cfvo type="min"/>
        <cfvo type="max"/>
        <color rgb="FFFFB628"/>
      </dataBar>
      <extLst>
        <ext xmlns:x14="http://schemas.microsoft.com/office/spreadsheetml/2009/9/main" uri="{B025F937-C7B1-47D3-B67F-A62EFF666E3E}">
          <x14:id>{73871CAD-835D-4466-A89F-1AEC666C1918}</x14:id>
        </ext>
      </extLst>
    </cfRule>
  </conditionalFormatting>
  <conditionalFormatting sqref="G24">
    <cfRule type="dataBar" priority="140">
      <dataBar>
        <cfvo type="min"/>
        <cfvo type="max"/>
        <color rgb="FFFFB628"/>
      </dataBar>
      <extLst>
        <ext xmlns:x14="http://schemas.microsoft.com/office/spreadsheetml/2009/9/main" uri="{B025F937-C7B1-47D3-B67F-A62EFF666E3E}">
          <x14:id>{0F0D30C5-0750-4AB8-A798-8D19A769AB78}</x14:id>
        </ext>
      </extLst>
    </cfRule>
  </conditionalFormatting>
  <conditionalFormatting sqref="G26">
    <cfRule type="dataBar" priority="138">
      <dataBar>
        <cfvo type="min"/>
        <cfvo type="max"/>
        <color rgb="FFFFB628"/>
      </dataBar>
      <extLst>
        <ext xmlns:x14="http://schemas.microsoft.com/office/spreadsheetml/2009/9/main" uri="{B025F937-C7B1-47D3-B67F-A62EFF666E3E}">
          <x14:id>{D703DB30-F576-4B25-B684-F1A5B1BB07FB}</x14:id>
        </ext>
      </extLst>
    </cfRule>
  </conditionalFormatting>
  <conditionalFormatting sqref="G33 G35">
    <cfRule type="dataBar" priority="133">
      <dataBar>
        <cfvo type="min"/>
        <cfvo type="max"/>
        <color rgb="FFFFB628"/>
      </dataBar>
      <extLst>
        <ext xmlns:x14="http://schemas.microsoft.com/office/spreadsheetml/2009/9/main" uri="{B025F937-C7B1-47D3-B67F-A62EFF666E3E}">
          <x14:id>{6356872A-AAED-4421-B757-4961AC6DE523}</x14:id>
        </ext>
      </extLst>
    </cfRule>
  </conditionalFormatting>
  <conditionalFormatting sqref="G37">
    <cfRule type="dataBar" priority="130">
      <dataBar>
        <cfvo type="min"/>
        <cfvo type="max"/>
        <color rgb="FFFFB628"/>
      </dataBar>
      <extLst>
        <ext xmlns:x14="http://schemas.microsoft.com/office/spreadsheetml/2009/9/main" uri="{B025F937-C7B1-47D3-B67F-A62EFF666E3E}">
          <x14:id>{5DDC7435-D615-437B-B9AE-F196B26189FF}</x14:id>
        </ext>
      </extLst>
    </cfRule>
  </conditionalFormatting>
  <conditionalFormatting sqref="G39">
    <cfRule type="dataBar" priority="128">
      <dataBar>
        <cfvo type="min"/>
        <cfvo type="max"/>
        <color rgb="FFFFB628"/>
      </dataBar>
      <extLst>
        <ext xmlns:x14="http://schemas.microsoft.com/office/spreadsheetml/2009/9/main" uri="{B025F937-C7B1-47D3-B67F-A62EFF666E3E}">
          <x14:id>{6FAEA028-A713-48FC-9C78-11EC155D28A7}</x14:id>
        </ext>
      </extLst>
    </cfRule>
  </conditionalFormatting>
  <conditionalFormatting sqref="G41">
    <cfRule type="dataBar" priority="126">
      <dataBar>
        <cfvo type="min"/>
        <cfvo type="max"/>
        <color rgb="FFFFB628"/>
      </dataBar>
      <extLst>
        <ext xmlns:x14="http://schemas.microsoft.com/office/spreadsheetml/2009/9/main" uri="{B025F937-C7B1-47D3-B67F-A62EFF666E3E}">
          <x14:id>{D39BF233-FF81-44D6-9131-BD41DC3A0259}</x14:id>
        </ext>
      </extLst>
    </cfRule>
  </conditionalFormatting>
  <conditionalFormatting sqref="G48 G50">
    <cfRule type="dataBar" priority="121">
      <dataBar>
        <cfvo type="min"/>
        <cfvo type="max"/>
        <color rgb="FFFFB628"/>
      </dataBar>
      <extLst>
        <ext xmlns:x14="http://schemas.microsoft.com/office/spreadsheetml/2009/9/main" uri="{B025F937-C7B1-47D3-B67F-A62EFF666E3E}">
          <x14:id>{E1EDE86E-E274-41D7-8465-6492BEFEE1A0}</x14:id>
        </ext>
      </extLst>
    </cfRule>
  </conditionalFormatting>
  <conditionalFormatting sqref="G57 G59">
    <cfRule type="dataBar" priority="115">
      <dataBar>
        <cfvo type="min"/>
        <cfvo type="max"/>
        <color rgb="FFFFB628"/>
      </dataBar>
      <extLst>
        <ext xmlns:x14="http://schemas.microsoft.com/office/spreadsheetml/2009/9/main" uri="{B025F937-C7B1-47D3-B67F-A62EFF666E3E}">
          <x14:id>{E8D7C940-FE68-4BC1-9B5E-5D8017321FD9}</x14:id>
        </ext>
      </extLst>
    </cfRule>
  </conditionalFormatting>
  <conditionalFormatting sqref="G61">
    <cfRule type="dataBar" priority="112">
      <dataBar>
        <cfvo type="min"/>
        <cfvo type="max"/>
        <color rgb="FFFFB628"/>
      </dataBar>
      <extLst>
        <ext xmlns:x14="http://schemas.microsoft.com/office/spreadsheetml/2009/9/main" uri="{B025F937-C7B1-47D3-B67F-A62EFF666E3E}">
          <x14:id>{6CA234A8-2B55-4132-8323-C6C49C9DDD8E}</x14:id>
        </ext>
      </extLst>
    </cfRule>
  </conditionalFormatting>
  <conditionalFormatting sqref="G63">
    <cfRule type="dataBar" priority="110">
      <dataBar>
        <cfvo type="min"/>
        <cfvo type="max"/>
        <color rgb="FFFFB628"/>
      </dataBar>
      <extLst>
        <ext xmlns:x14="http://schemas.microsoft.com/office/spreadsheetml/2009/9/main" uri="{B025F937-C7B1-47D3-B67F-A62EFF666E3E}">
          <x14:id>{233593BA-A0D5-4518-B4EC-DDEED9C9B547}</x14:id>
        </ext>
      </extLst>
    </cfRule>
  </conditionalFormatting>
  <conditionalFormatting sqref="H16">
    <cfRule type="dataBar" priority="108">
      <dataBar>
        <cfvo type="min"/>
        <cfvo type="max"/>
        <color rgb="FF63C384"/>
      </dataBar>
      <extLst>
        <ext xmlns:x14="http://schemas.microsoft.com/office/spreadsheetml/2009/9/main" uri="{B025F937-C7B1-47D3-B67F-A62EFF666E3E}">
          <x14:id>{891A6A90-528C-4247-AFD1-56D96A8490F3}</x14:id>
        </ext>
      </extLst>
    </cfRule>
  </conditionalFormatting>
  <conditionalFormatting sqref="H18">
    <cfRule type="dataBar" priority="103">
      <dataBar>
        <cfvo type="min"/>
        <cfvo type="max"/>
        <color rgb="FF63C384"/>
      </dataBar>
      <extLst>
        <ext xmlns:x14="http://schemas.microsoft.com/office/spreadsheetml/2009/9/main" uri="{B025F937-C7B1-47D3-B67F-A62EFF666E3E}">
          <x14:id>{46AA8C6A-C048-4FF9-9011-82615AA9808D}</x14:id>
        </ext>
      </extLst>
    </cfRule>
  </conditionalFormatting>
  <conditionalFormatting sqref="H20">
    <cfRule type="dataBar" priority="102">
      <dataBar>
        <cfvo type="min"/>
        <cfvo type="max"/>
        <color rgb="FF63C384"/>
      </dataBar>
      <extLst>
        <ext xmlns:x14="http://schemas.microsoft.com/office/spreadsheetml/2009/9/main" uri="{B025F937-C7B1-47D3-B67F-A62EFF666E3E}">
          <x14:id>{1AB2F405-6E77-4C62-A9BA-035A6330A0FC}</x14:id>
        </ext>
      </extLst>
    </cfRule>
  </conditionalFormatting>
  <conditionalFormatting sqref="H22">
    <cfRule type="dataBar" priority="100">
      <dataBar>
        <cfvo type="min"/>
        <cfvo type="max"/>
        <color rgb="FF63C384"/>
      </dataBar>
      <extLst>
        <ext xmlns:x14="http://schemas.microsoft.com/office/spreadsheetml/2009/9/main" uri="{B025F937-C7B1-47D3-B67F-A62EFF666E3E}">
          <x14:id>{FDE2F976-0357-4FCC-A138-12C38C6B819D}</x14:id>
        </ext>
      </extLst>
    </cfRule>
  </conditionalFormatting>
  <conditionalFormatting sqref="H24">
    <cfRule type="dataBar" priority="96">
      <dataBar>
        <cfvo type="min"/>
        <cfvo type="max"/>
        <color rgb="FF63C384"/>
      </dataBar>
      <extLst>
        <ext xmlns:x14="http://schemas.microsoft.com/office/spreadsheetml/2009/9/main" uri="{B025F937-C7B1-47D3-B67F-A62EFF666E3E}">
          <x14:id>{02C32E5F-EE2A-4342-9728-693A3E30AF51}</x14:id>
        </ext>
      </extLst>
    </cfRule>
  </conditionalFormatting>
  <conditionalFormatting sqref="H26">
    <cfRule type="dataBar" priority="95">
      <dataBar>
        <cfvo type="min"/>
        <cfvo type="max"/>
        <color rgb="FF63C384"/>
      </dataBar>
      <extLst>
        <ext xmlns:x14="http://schemas.microsoft.com/office/spreadsheetml/2009/9/main" uri="{B025F937-C7B1-47D3-B67F-A62EFF666E3E}">
          <x14:id>{9EB2F1CE-0A33-43DD-B0B0-C77933625460}</x14:id>
        </ext>
      </extLst>
    </cfRule>
  </conditionalFormatting>
  <conditionalFormatting sqref="H33">
    <cfRule type="dataBar" priority="93">
      <dataBar>
        <cfvo type="min"/>
        <cfvo type="max"/>
        <color rgb="FF63C384"/>
      </dataBar>
      <extLst>
        <ext xmlns:x14="http://schemas.microsoft.com/office/spreadsheetml/2009/9/main" uri="{B025F937-C7B1-47D3-B67F-A62EFF666E3E}">
          <x14:id>{DFB360F3-2AF2-4E66-83A6-B32FA6B5552F}</x14:id>
        </ext>
      </extLst>
    </cfRule>
  </conditionalFormatting>
  <conditionalFormatting sqref="H35">
    <cfRule type="dataBar" priority="89">
      <dataBar>
        <cfvo type="min"/>
        <cfvo type="max"/>
        <color rgb="FF63C384"/>
      </dataBar>
      <extLst>
        <ext xmlns:x14="http://schemas.microsoft.com/office/spreadsheetml/2009/9/main" uri="{B025F937-C7B1-47D3-B67F-A62EFF666E3E}">
          <x14:id>{AD5F3542-6FAD-47B7-9EBF-1B7ED372BB38}</x14:id>
        </ext>
      </extLst>
    </cfRule>
  </conditionalFormatting>
  <conditionalFormatting sqref="H37">
    <cfRule type="dataBar" priority="88">
      <dataBar>
        <cfvo type="min"/>
        <cfvo type="max"/>
        <color rgb="FF63C384"/>
      </dataBar>
      <extLst>
        <ext xmlns:x14="http://schemas.microsoft.com/office/spreadsheetml/2009/9/main" uri="{B025F937-C7B1-47D3-B67F-A62EFF666E3E}">
          <x14:id>{06547226-82A1-48EB-8BE5-755DD04617B2}</x14:id>
        </ext>
      </extLst>
    </cfRule>
  </conditionalFormatting>
  <conditionalFormatting sqref="H39">
    <cfRule type="dataBar" priority="87">
      <dataBar>
        <cfvo type="min"/>
        <cfvo type="max"/>
        <color rgb="FF63C384"/>
      </dataBar>
      <extLst>
        <ext xmlns:x14="http://schemas.microsoft.com/office/spreadsheetml/2009/9/main" uri="{B025F937-C7B1-47D3-B67F-A62EFF666E3E}">
          <x14:id>{116CFFFC-9475-49ED-9E0E-82E67F742BCC}</x14:id>
        </ext>
      </extLst>
    </cfRule>
  </conditionalFormatting>
  <conditionalFormatting sqref="H41">
    <cfRule type="dataBar" priority="82">
      <dataBar>
        <cfvo type="min"/>
        <cfvo type="max"/>
        <color rgb="FF63C384"/>
      </dataBar>
      <extLst>
        <ext xmlns:x14="http://schemas.microsoft.com/office/spreadsheetml/2009/9/main" uri="{B025F937-C7B1-47D3-B67F-A62EFF666E3E}">
          <x14:id>{E6F37DB0-C034-4930-AC6B-519107910BFE}</x14:id>
        </ext>
      </extLst>
    </cfRule>
  </conditionalFormatting>
  <conditionalFormatting sqref="H48">
    <cfRule type="dataBar" priority="81">
      <dataBar>
        <cfvo type="min"/>
        <cfvo type="max"/>
        <color rgb="FF63C384"/>
      </dataBar>
      <extLst>
        <ext xmlns:x14="http://schemas.microsoft.com/office/spreadsheetml/2009/9/main" uri="{B025F937-C7B1-47D3-B67F-A62EFF666E3E}">
          <x14:id>{E12124BB-CA81-45F1-8F91-ACFCF1A8C6DA}</x14:id>
        </ext>
      </extLst>
    </cfRule>
  </conditionalFormatting>
  <conditionalFormatting sqref="H50">
    <cfRule type="dataBar" priority="80">
      <dataBar>
        <cfvo type="min"/>
        <cfvo type="max"/>
        <color rgb="FF63C384"/>
      </dataBar>
      <extLst>
        <ext xmlns:x14="http://schemas.microsoft.com/office/spreadsheetml/2009/9/main" uri="{B025F937-C7B1-47D3-B67F-A62EFF666E3E}">
          <x14:id>{F09CF9BD-81FB-45F9-8C6E-C3A7873856FB}</x14:id>
        </ext>
      </extLst>
    </cfRule>
  </conditionalFormatting>
  <conditionalFormatting sqref="H57">
    <cfRule type="dataBar" priority="79">
      <dataBar>
        <cfvo type="min"/>
        <cfvo type="max"/>
        <color rgb="FF63C384"/>
      </dataBar>
      <extLst>
        <ext xmlns:x14="http://schemas.microsoft.com/office/spreadsheetml/2009/9/main" uri="{B025F937-C7B1-47D3-B67F-A62EFF666E3E}">
          <x14:id>{2D81808B-6209-47CB-AE5D-F629246E129C}</x14:id>
        </ext>
      </extLst>
    </cfRule>
  </conditionalFormatting>
  <conditionalFormatting sqref="H59">
    <cfRule type="dataBar" priority="74">
      <dataBar>
        <cfvo type="min"/>
        <cfvo type="max"/>
        <color rgb="FF63C384"/>
      </dataBar>
      <extLst>
        <ext xmlns:x14="http://schemas.microsoft.com/office/spreadsheetml/2009/9/main" uri="{B025F937-C7B1-47D3-B67F-A62EFF666E3E}">
          <x14:id>{82498305-8F12-4DD7-B51C-CF877D479DD6}</x14:id>
        </ext>
      </extLst>
    </cfRule>
  </conditionalFormatting>
  <conditionalFormatting sqref="H61">
    <cfRule type="dataBar" priority="73">
      <dataBar>
        <cfvo type="min"/>
        <cfvo type="max"/>
        <color rgb="FF63C384"/>
      </dataBar>
      <extLst>
        <ext xmlns:x14="http://schemas.microsoft.com/office/spreadsheetml/2009/9/main" uri="{B025F937-C7B1-47D3-B67F-A62EFF666E3E}">
          <x14:id>{60A6B21F-20C3-4FB3-A344-903C0FCAF2A8}</x14:id>
        </ext>
      </extLst>
    </cfRule>
  </conditionalFormatting>
  <conditionalFormatting sqref="H63">
    <cfRule type="dataBar" priority="71">
      <dataBar>
        <cfvo type="min"/>
        <cfvo type="max"/>
        <color rgb="FF63C384"/>
      </dataBar>
      <extLst>
        <ext xmlns:x14="http://schemas.microsoft.com/office/spreadsheetml/2009/9/main" uri="{B025F937-C7B1-47D3-B67F-A62EFF666E3E}">
          <x14:id>{E5807463-59C4-4013-987A-FF7B32002CA3}</x14:id>
        </ext>
      </extLst>
    </cfRule>
  </conditionalFormatting>
  <conditionalFormatting sqref="H13:J13">
    <cfRule type="dataBar" priority="150">
      <dataBar>
        <cfvo type="min"/>
        <cfvo type="max"/>
        <color rgb="FF63C384"/>
      </dataBar>
      <extLst>
        <ext xmlns:x14="http://schemas.microsoft.com/office/spreadsheetml/2009/9/main" uri="{B025F937-C7B1-47D3-B67F-A62EFF666E3E}">
          <x14:id>{F923DF46-A5B4-4930-BE16-AF4482200D2B}</x14:id>
        </ext>
      </extLst>
    </cfRule>
  </conditionalFormatting>
  <conditionalFormatting sqref="H30:J30">
    <cfRule type="dataBar" priority="134">
      <dataBar>
        <cfvo type="min"/>
        <cfvo type="max"/>
        <color rgb="FF63C384"/>
      </dataBar>
      <extLst>
        <ext xmlns:x14="http://schemas.microsoft.com/office/spreadsheetml/2009/9/main" uri="{B025F937-C7B1-47D3-B67F-A62EFF666E3E}">
          <x14:id>{7AD1A3A1-F1A7-4DF3-A19A-15244A4C036F}</x14:id>
        </ext>
      </extLst>
    </cfRule>
  </conditionalFormatting>
  <conditionalFormatting sqref="H45:J45">
    <cfRule type="dataBar" priority="122">
      <dataBar>
        <cfvo type="min"/>
        <cfvo type="max"/>
        <color rgb="FF63C384"/>
      </dataBar>
      <extLst>
        <ext xmlns:x14="http://schemas.microsoft.com/office/spreadsheetml/2009/9/main" uri="{B025F937-C7B1-47D3-B67F-A62EFF666E3E}">
          <x14:id>{FD92A691-B101-45A3-BA92-571E6A3DAA21}</x14:id>
        </ext>
      </extLst>
    </cfRule>
  </conditionalFormatting>
  <conditionalFormatting sqref="H54:J54">
    <cfRule type="dataBar" priority="116">
      <dataBar>
        <cfvo type="min"/>
        <cfvo type="max"/>
        <color rgb="FF63C384"/>
      </dataBar>
      <extLst>
        <ext xmlns:x14="http://schemas.microsoft.com/office/spreadsheetml/2009/9/main" uri="{B025F937-C7B1-47D3-B67F-A62EFF666E3E}">
          <x14:id>{327B6E2E-BB38-4BAA-907E-5DD6F853EE1C}</x14:id>
        </ext>
      </extLst>
    </cfRule>
  </conditionalFormatting>
  <conditionalFormatting sqref="I16">
    <cfRule type="dataBar" priority="107">
      <dataBar>
        <cfvo type="min"/>
        <cfvo type="max"/>
        <color rgb="FF63C384"/>
      </dataBar>
      <extLst>
        <ext xmlns:x14="http://schemas.microsoft.com/office/spreadsheetml/2009/9/main" uri="{B025F937-C7B1-47D3-B67F-A62EFF666E3E}">
          <x14:id>{C555D767-7E7E-4999-9ED8-4BBF668E7B57}</x14:id>
        </ext>
      </extLst>
    </cfRule>
  </conditionalFormatting>
  <conditionalFormatting sqref="I18">
    <cfRule type="dataBar" priority="104">
      <dataBar>
        <cfvo type="min"/>
        <cfvo type="max"/>
        <color rgb="FF63C384"/>
      </dataBar>
      <extLst>
        <ext xmlns:x14="http://schemas.microsoft.com/office/spreadsheetml/2009/9/main" uri="{B025F937-C7B1-47D3-B67F-A62EFF666E3E}">
          <x14:id>{18B0BF48-183B-4BF4-8F10-1CD7E8DE1FCC}</x14:id>
        </ext>
      </extLst>
    </cfRule>
  </conditionalFormatting>
  <conditionalFormatting sqref="I20">
    <cfRule type="dataBar" priority="101">
      <dataBar>
        <cfvo type="min"/>
        <cfvo type="max"/>
        <color rgb="FF63C384"/>
      </dataBar>
      <extLst>
        <ext xmlns:x14="http://schemas.microsoft.com/office/spreadsheetml/2009/9/main" uri="{B025F937-C7B1-47D3-B67F-A62EFF666E3E}">
          <x14:id>{56F3F435-F346-4D28-84B9-33781196A0B8}</x14:id>
        </ext>
      </extLst>
    </cfRule>
  </conditionalFormatting>
  <conditionalFormatting sqref="I22">
    <cfRule type="dataBar" priority="99">
      <dataBar>
        <cfvo type="min"/>
        <cfvo type="max"/>
        <color rgb="FF63C384"/>
      </dataBar>
      <extLst>
        <ext xmlns:x14="http://schemas.microsoft.com/office/spreadsheetml/2009/9/main" uri="{B025F937-C7B1-47D3-B67F-A62EFF666E3E}">
          <x14:id>{F19DD1E1-9AC3-489A-802B-4FC44D279467}</x14:id>
        </ext>
      </extLst>
    </cfRule>
  </conditionalFormatting>
  <conditionalFormatting sqref="I24">
    <cfRule type="dataBar" priority="97">
      <dataBar>
        <cfvo type="min"/>
        <cfvo type="max"/>
        <color rgb="FF63C384"/>
      </dataBar>
      <extLst>
        <ext xmlns:x14="http://schemas.microsoft.com/office/spreadsheetml/2009/9/main" uri="{B025F937-C7B1-47D3-B67F-A62EFF666E3E}">
          <x14:id>{D42B0BA0-E0B4-48EE-BC48-125108F3F172}</x14:id>
        </ext>
      </extLst>
    </cfRule>
  </conditionalFormatting>
  <conditionalFormatting sqref="I26">
    <cfRule type="dataBar" priority="94">
      <dataBar>
        <cfvo type="min"/>
        <cfvo type="max"/>
        <color rgb="FF63C384"/>
      </dataBar>
      <extLst>
        <ext xmlns:x14="http://schemas.microsoft.com/office/spreadsheetml/2009/9/main" uri="{B025F937-C7B1-47D3-B67F-A62EFF666E3E}">
          <x14:id>{6FCECA1E-0BBC-497B-9B11-E7083397E705}</x14:id>
        </ext>
      </extLst>
    </cfRule>
  </conditionalFormatting>
  <conditionalFormatting sqref="I33">
    <cfRule type="dataBar" priority="92">
      <dataBar>
        <cfvo type="min"/>
        <cfvo type="max"/>
        <color rgb="FF63C384"/>
      </dataBar>
      <extLst>
        <ext xmlns:x14="http://schemas.microsoft.com/office/spreadsheetml/2009/9/main" uri="{B025F937-C7B1-47D3-B67F-A62EFF666E3E}">
          <x14:id>{E874C258-6A9C-4FCE-A5A8-857E070951F3}</x14:id>
        </ext>
      </extLst>
    </cfRule>
  </conditionalFormatting>
  <conditionalFormatting sqref="I35">
    <cfRule type="dataBar" priority="90">
      <dataBar>
        <cfvo type="min"/>
        <cfvo type="max"/>
        <color rgb="FF63C384"/>
      </dataBar>
      <extLst>
        <ext xmlns:x14="http://schemas.microsoft.com/office/spreadsheetml/2009/9/main" uri="{B025F937-C7B1-47D3-B67F-A62EFF666E3E}">
          <x14:id>{AC353858-2870-4F60-B94F-1D0D4D4A132D}</x14:id>
        </ext>
      </extLst>
    </cfRule>
  </conditionalFormatting>
  <conditionalFormatting sqref="I39">
    <cfRule type="dataBar" priority="86">
      <dataBar>
        <cfvo type="min"/>
        <cfvo type="max"/>
        <color rgb="FF63C384"/>
      </dataBar>
      <extLst>
        <ext xmlns:x14="http://schemas.microsoft.com/office/spreadsheetml/2009/9/main" uri="{B025F937-C7B1-47D3-B67F-A62EFF666E3E}">
          <x14:id>{E1D47801-A46D-4133-A4F0-9BDC79022456}</x14:id>
        </ext>
      </extLst>
    </cfRule>
  </conditionalFormatting>
  <conditionalFormatting sqref="I41">
    <cfRule type="dataBar" priority="83">
      <dataBar>
        <cfvo type="min"/>
        <cfvo type="max"/>
        <color rgb="FF63C384"/>
      </dataBar>
      <extLst>
        <ext xmlns:x14="http://schemas.microsoft.com/office/spreadsheetml/2009/9/main" uri="{B025F937-C7B1-47D3-B67F-A62EFF666E3E}">
          <x14:id>{4C5442A7-3CE0-427D-94D4-57AD5DA95BCC}</x14:id>
        </ext>
      </extLst>
    </cfRule>
  </conditionalFormatting>
  <conditionalFormatting sqref="I57">
    <cfRule type="dataBar" priority="78">
      <dataBar>
        <cfvo type="min"/>
        <cfvo type="max"/>
        <color rgb="FF63C384"/>
      </dataBar>
      <extLst>
        <ext xmlns:x14="http://schemas.microsoft.com/office/spreadsheetml/2009/9/main" uri="{B025F937-C7B1-47D3-B67F-A62EFF666E3E}">
          <x14:id>{49BFC4E7-1BF1-4D02-A77B-C8865359E1ED}</x14:id>
        </ext>
      </extLst>
    </cfRule>
  </conditionalFormatting>
  <conditionalFormatting sqref="I59">
    <cfRule type="dataBar" priority="75">
      <dataBar>
        <cfvo type="min"/>
        <cfvo type="max"/>
        <color rgb="FF63C384"/>
      </dataBar>
      <extLst>
        <ext xmlns:x14="http://schemas.microsoft.com/office/spreadsheetml/2009/9/main" uri="{B025F937-C7B1-47D3-B67F-A62EFF666E3E}">
          <x14:id>{F8335775-4323-4C03-8EBF-14A93EB3D754}</x14:id>
        </ext>
      </extLst>
    </cfRule>
  </conditionalFormatting>
  <conditionalFormatting sqref="I61">
    <cfRule type="dataBar" priority="72">
      <dataBar>
        <cfvo type="min"/>
        <cfvo type="max"/>
        <color rgb="FF63C384"/>
      </dataBar>
      <extLst>
        <ext xmlns:x14="http://schemas.microsoft.com/office/spreadsheetml/2009/9/main" uri="{B025F937-C7B1-47D3-B67F-A62EFF666E3E}">
          <x14:id>{F1F927FD-2D51-4027-B47B-58435B38EFF6}</x14:id>
        </ext>
      </extLst>
    </cfRule>
  </conditionalFormatting>
  <conditionalFormatting sqref="I63">
    <cfRule type="dataBar" priority="70">
      <dataBar>
        <cfvo type="min"/>
        <cfvo type="max"/>
        <color rgb="FF63C384"/>
      </dataBar>
      <extLst>
        <ext xmlns:x14="http://schemas.microsoft.com/office/spreadsheetml/2009/9/main" uri="{B025F937-C7B1-47D3-B67F-A62EFF666E3E}">
          <x14:id>{873CABEA-DABB-47D0-8701-F0D825F605EE}</x14:id>
        </ext>
      </extLst>
    </cfRule>
  </conditionalFormatting>
  <conditionalFormatting sqref="I37:J37">
    <cfRule type="dataBar" priority="129">
      <dataBar>
        <cfvo type="min"/>
        <cfvo type="max"/>
        <color rgb="FF63C384"/>
      </dataBar>
      <extLst>
        <ext xmlns:x14="http://schemas.microsoft.com/office/spreadsheetml/2009/9/main" uri="{B025F937-C7B1-47D3-B67F-A62EFF666E3E}">
          <x14:id>{5458D2B6-F135-4B16-B2B1-2C61E67759CD}</x14:id>
        </ext>
      </extLst>
    </cfRule>
  </conditionalFormatting>
  <conditionalFormatting sqref="I48:J48">
    <cfRule type="dataBar" priority="120">
      <dataBar>
        <cfvo type="min"/>
        <cfvo type="max"/>
        <color rgb="FF63C384"/>
      </dataBar>
      <extLst>
        <ext xmlns:x14="http://schemas.microsoft.com/office/spreadsheetml/2009/9/main" uri="{B025F937-C7B1-47D3-B67F-A62EFF666E3E}">
          <x14:id>{65A692E0-566A-482C-B217-E9098220FE0D}</x14:id>
        </ext>
      </extLst>
    </cfRule>
  </conditionalFormatting>
  <conditionalFormatting sqref="I50:J50">
    <cfRule type="dataBar" priority="119">
      <dataBar>
        <cfvo type="min"/>
        <cfvo type="max"/>
        <color rgb="FF63C384"/>
      </dataBar>
      <extLst>
        <ext xmlns:x14="http://schemas.microsoft.com/office/spreadsheetml/2009/9/main" uri="{B025F937-C7B1-47D3-B67F-A62EFF666E3E}">
          <x14:id>{71D8CDAE-15C1-44D1-9326-78DD2BCDA77F}</x14:id>
        </ext>
      </extLst>
    </cfRule>
  </conditionalFormatting>
  <conditionalFormatting sqref="J16">
    <cfRule type="dataBar" priority="106">
      <dataBar>
        <cfvo type="min"/>
        <cfvo type="max"/>
        <color rgb="FF63C384"/>
      </dataBar>
      <extLst>
        <ext xmlns:x14="http://schemas.microsoft.com/office/spreadsheetml/2009/9/main" uri="{B025F937-C7B1-47D3-B67F-A62EFF666E3E}">
          <x14:id>{B6A52ED4-9C55-4A51-B4F6-04DC04349DFE}</x14:id>
        </ext>
      </extLst>
    </cfRule>
  </conditionalFormatting>
  <conditionalFormatting sqref="J18">
    <cfRule type="dataBar" priority="105">
      <dataBar>
        <cfvo type="min"/>
        <cfvo type="max"/>
        <color rgb="FF63C384"/>
      </dataBar>
      <extLst>
        <ext xmlns:x14="http://schemas.microsoft.com/office/spreadsheetml/2009/9/main" uri="{B025F937-C7B1-47D3-B67F-A62EFF666E3E}">
          <x14:id>{0085A1B4-FDA7-43C8-B31F-D03F99971AA8}</x14:id>
        </ext>
      </extLst>
    </cfRule>
  </conditionalFormatting>
  <conditionalFormatting sqref="J20">
    <cfRule type="dataBar" priority="145">
      <dataBar>
        <cfvo type="min"/>
        <cfvo type="max"/>
        <color rgb="FF63C384"/>
      </dataBar>
      <extLst>
        <ext xmlns:x14="http://schemas.microsoft.com/office/spreadsheetml/2009/9/main" uri="{B025F937-C7B1-47D3-B67F-A62EFF666E3E}">
          <x14:id>{E459F0DF-C56E-4C92-92FC-120CF704F876}</x14:id>
        </ext>
      </extLst>
    </cfRule>
  </conditionalFormatting>
  <conditionalFormatting sqref="J22">
    <cfRule type="dataBar" priority="98">
      <dataBar>
        <cfvo type="min"/>
        <cfvo type="max"/>
        <color rgb="FF63C384"/>
      </dataBar>
      <extLst>
        <ext xmlns:x14="http://schemas.microsoft.com/office/spreadsheetml/2009/9/main" uri="{B025F937-C7B1-47D3-B67F-A62EFF666E3E}">
          <x14:id>{97FD4E64-6F46-4BCE-95B9-AE0A5611817C}</x14:id>
        </ext>
      </extLst>
    </cfRule>
  </conditionalFormatting>
  <conditionalFormatting sqref="J24">
    <cfRule type="dataBar" priority="139">
      <dataBar>
        <cfvo type="min"/>
        <cfvo type="max"/>
        <color rgb="FF63C384"/>
      </dataBar>
      <extLst>
        <ext xmlns:x14="http://schemas.microsoft.com/office/spreadsheetml/2009/9/main" uri="{B025F937-C7B1-47D3-B67F-A62EFF666E3E}">
          <x14:id>{1F0F91A5-B991-4DEE-85E7-04861F5E1CF2}</x14:id>
        </ext>
      </extLst>
    </cfRule>
  </conditionalFormatting>
  <conditionalFormatting sqref="J26">
    <cfRule type="dataBar" priority="137">
      <dataBar>
        <cfvo type="min"/>
        <cfvo type="max"/>
        <color rgb="FF63C384"/>
      </dataBar>
      <extLst>
        <ext xmlns:x14="http://schemas.microsoft.com/office/spreadsheetml/2009/9/main" uri="{B025F937-C7B1-47D3-B67F-A62EFF666E3E}">
          <x14:id>{1C2E8698-EDFB-476C-B058-71CB719B99D8}</x14:id>
        </ext>
      </extLst>
    </cfRule>
  </conditionalFormatting>
  <conditionalFormatting sqref="J33">
    <cfRule type="dataBar" priority="91">
      <dataBar>
        <cfvo type="min"/>
        <cfvo type="max"/>
        <color rgb="FF63C384"/>
      </dataBar>
      <extLst>
        <ext xmlns:x14="http://schemas.microsoft.com/office/spreadsheetml/2009/9/main" uri="{B025F937-C7B1-47D3-B67F-A62EFF666E3E}">
          <x14:id>{EA9A318C-DDD8-4918-970E-4E94C79DDD95}</x14:id>
        </ext>
      </extLst>
    </cfRule>
  </conditionalFormatting>
  <conditionalFormatting sqref="J35">
    <cfRule type="dataBar" priority="131">
      <dataBar>
        <cfvo type="min"/>
        <cfvo type="max"/>
        <color rgb="FF63C384"/>
      </dataBar>
      <extLst>
        <ext xmlns:x14="http://schemas.microsoft.com/office/spreadsheetml/2009/9/main" uri="{B025F937-C7B1-47D3-B67F-A62EFF666E3E}">
          <x14:id>{E8678BB6-BE85-47A1-B774-9C45409323FD}</x14:id>
        </ext>
      </extLst>
    </cfRule>
  </conditionalFormatting>
  <conditionalFormatting sqref="J39">
    <cfRule type="dataBar" priority="85">
      <dataBar>
        <cfvo type="min"/>
        <cfvo type="max"/>
        <color rgb="FF63C384"/>
      </dataBar>
      <extLst>
        <ext xmlns:x14="http://schemas.microsoft.com/office/spreadsheetml/2009/9/main" uri="{B025F937-C7B1-47D3-B67F-A62EFF666E3E}">
          <x14:id>{0F5C7831-B9D8-402B-A3C1-4D264FAE0637}</x14:id>
        </ext>
      </extLst>
    </cfRule>
  </conditionalFormatting>
  <conditionalFormatting sqref="J41">
    <cfRule type="dataBar" priority="84">
      <dataBar>
        <cfvo type="min"/>
        <cfvo type="max"/>
        <color rgb="FF63C384"/>
      </dataBar>
      <extLst>
        <ext xmlns:x14="http://schemas.microsoft.com/office/spreadsheetml/2009/9/main" uri="{B025F937-C7B1-47D3-B67F-A62EFF666E3E}">
          <x14:id>{34D54063-0C66-4723-8B2F-36D8D1DBC610}</x14:id>
        </ext>
      </extLst>
    </cfRule>
  </conditionalFormatting>
  <conditionalFormatting sqref="J57">
    <cfRule type="dataBar" priority="77">
      <dataBar>
        <cfvo type="min"/>
        <cfvo type="max"/>
        <color rgb="FF63C384"/>
      </dataBar>
      <extLst>
        <ext xmlns:x14="http://schemas.microsoft.com/office/spreadsheetml/2009/9/main" uri="{B025F937-C7B1-47D3-B67F-A62EFF666E3E}">
          <x14:id>{5A250E76-B617-4244-9514-6769D88B8880}</x14:id>
        </ext>
      </extLst>
    </cfRule>
  </conditionalFormatting>
  <conditionalFormatting sqref="J59">
    <cfRule type="dataBar" priority="76">
      <dataBar>
        <cfvo type="min"/>
        <cfvo type="max"/>
        <color rgb="FF63C384"/>
      </dataBar>
      <extLst>
        <ext xmlns:x14="http://schemas.microsoft.com/office/spreadsheetml/2009/9/main" uri="{B025F937-C7B1-47D3-B67F-A62EFF666E3E}">
          <x14:id>{B4964748-C6F1-4129-9D91-769C3E5A9D77}</x14:id>
        </ext>
      </extLst>
    </cfRule>
  </conditionalFormatting>
  <conditionalFormatting sqref="J61">
    <cfRule type="dataBar" priority="111">
      <dataBar>
        <cfvo type="min"/>
        <cfvo type="max"/>
        <color rgb="FF63C384"/>
      </dataBar>
      <extLst>
        <ext xmlns:x14="http://schemas.microsoft.com/office/spreadsheetml/2009/9/main" uri="{B025F937-C7B1-47D3-B67F-A62EFF666E3E}">
          <x14:id>{0444AAE9-9E22-40BE-A455-DCB1B31140D6}</x14:id>
        </ext>
      </extLst>
    </cfRule>
  </conditionalFormatting>
  <conditionalFormatting sqref="J63">
    <cfRule type="dataBar" priority="69">
      <dataBar>
        <cfvo type="min"/>
        <cfvo type="max"/>
        <color rgb="FF63C384"/>
      </dataBar>
      <extLst>
        <ext xmlns:x14="http://schemas.microsoft.com/office/spreadsheetml/2009/9/main" uri="{B025F937-C7B1-47D3-B67F-A62EFF666E3E}">
          <x14:id>{31274A31-063D-4F83-85D7-1136B238689A}</x14:id>
        </ext>
      </extLst>
    </cfRule>
  </conditionalFormatting>
  <conditionalFormatting sqref="M16 M18">
    <cfRule type="dataBar" priority="67">
      <dataBar>
        <cfvo type="min"/>
        <cfvo type="max"/>
        <color rgb="FFFFB628"/>
      </dataBar>
      <extLst>
        <ext xmlns:x14="http://schemas.microsoft.com/office/spreadsheetml/2009/9/main" uri="{B025F937-C7B1-47D3-B67F-A62EFF666E3E}">
          <x14:id>{6D9C8868-2EBF-4E12-ADF8-A2A62F2E9DDC}</x14:id>
        </ext>
      </extLst>
    </cfRule>
  </conditionalFormatting>
  <conditionalFormatting sqref="M20">
    <cfRule type="dataBar" priority="66">
      <dataBar>
        <cfvo type="min"/>
        <cfvo type="max"/>
        <color rgb="FFFFB628"/>
      </dataBar>
      <extLst>
        <ext xmlns:x14="http://schemas.microsoft.com/office/spreadsheetml/2009/9/main" uri="{B025F937-C7B1-47D3-B67F-A62EFF666E3E}">
          <x14:id>{D35F6013-3E27-4F47-A7E0-21A32E7E4800}</x14:id>
        </ext>
      </extLst>
    </cfRule>
  </conditionalFormatting>
  <conditionalFormatting sqref="M22">
    <cfRule type="dataBar" priority="64">
      <dataBar>
        <cfvo type="min"/>
        <cfvo type="max"/>
        <color rgb="FFFFB628"/>
      </dataBar>
      <extLst>
        <ext xmlns:x14="http://schemas.microsoft.com/office/spreadsheetml/2009/9/main" uri="{B025F937-C7B1-47D3-B67F-A62EFF666E3E}">
          <x14:id>{ACBE0324-A8C7-41D0-A740-08E8F5A8D74A}</x14:id>
        </ext>
      </extLst>
    </cfRule>
  </conditionalFormatting>
  <conditionalFormatting sqref="M24">
    <cfRule type="dataBar" priority="63">
      <dataBar>
        <cfvo type="min"/>
        <cfvo type="max"/>
        <color rgb="FFFFB628"/>
      </dataBar>
      <extLst>
        <ext xmlns:x14="http://schemas.microsoft.com/office/spreadsheetml/2009/9/main" uri="{B025F937-C7B1-47D3-B67F-A62EFF666E3E}">
          <x14:id>{F29D9E75-1B7F-4D6A-BAA9-F6BD6E8A5D9C}</x14:id>
        </ext>
      </extLst>
    </cfRule>
  </conditionalFormatting>
  <conditionalFormatting sqref="M26">
    <cfRule type="dataBar" priority="61">
      <dataBar>
        <cfvo type="min"/>
        <cfvo type="max"/>
        <color rgb="FFFFB628"/>
      </dataBar>
      <extLst>
        <ext xmlns:x14="http://schemas.microsoft.com/office/spreadsheetml/2009/9/main" uri="{B025F937-C7B1-47D3-B67F-A62EFF666E3E}">
          <x14:id>{5418EC02-9D0C-4E45-8A52-D6875FBBBD7E}</x14:id>
        </ext>
      </extLst>
    </cfRule>
  </conditionalFormatting>
  <conditionalFormatting sqref="M33 M35">
    <cfRule type="dataBar" priority="58">
      <dataBar>
        <cfvo type="min"/>
        <cfvo type="max"/>
        <color rgb="FFFFB628"/>
      </dataBar>
      <extLst>
        <ext xmlns:x14="http://schemas.microsoft.com/office/spreadsheetml/2009/9/main" uri="{B025F937-C7B1-47D3-B67F-A62EFF666E3E}">
          <x14:id>{20141471-2E17-40BD-BF5E-71F8BF708EBE}</x14:id>
        </ext>
      </extLst>
    </cfRule>
  </conditionalFormatting>
  <conditionalFormatting sqref="M37">
    <cfRule type="dataBar" priority="56">
      <dataBar>
        <cfvo type="min"/>
        <cfvo type="max"/>
        <color rgb="FFFFB628"/>
      </dataBar>
      <extLst>
        <ext xmlns:x14="http://schemas.microsoft.com/office/spreadsheetml/2009/9/main" uri="{B025F937-C7B1-47D3-B67F-A62EFF666E3E}">
          <x14:id>{C42AD69A-1EFF-49EF-AAD4-535A4A0CCFF2}</x14:id>
        </ext>
      </extLst>
    </cfRule>
  </conditionalFormatting>
  <conditionalFormatting sqref="M39">
    <cfRule type="dataBar" priority="54">
      <dataBar>
        <cfvo type="min"/>
        <cfvo type="max"/>
        <color rgb="FFFFB628"/>
      </dataBar>
      <extLst>
        <ext xmlns:x14="http://schemas.microsoft.com/office/spreadsheetml/2009/9/main" uri="{B025F937-C7B1-47D3-B67F-A62EFF666E3E}">
          <x14:id>{6D7265A1-FE94-499B-8D1D-85E55D7411C4}</x14:id>
        </ext>
      </extLst>
    </cfRule>
  </conditionalFormatting>
  <conditionalFormatting sqref="M41">
    <cfRule type="dataBar" priority="53">
      <dataBar>
        <cfvo type="min"/>
        <cfvo type="max"/>
        <color rgb="FFFFB628"/>
      </dataBar>
      <extLst>
        <ext xmlns:x14="http://schemas.microsoft.com/office/spreadsheetml/2009/9/main" uri="{B025F937-C7B1-47D3-B67F-A62EFF666E3E}">
          <x14:id>{20509DDE-C9B2-40CE-92D4-F9A3CAEFD990}</x14:id>
        </ext>
      </extLst>
    </cfRule>
  </conditionalFormatting>
  <conditionalFormatting sqref="M48 M50">
    <cfRule type="dataBar" priority="51">
      <dataBar>
        <cfvo type="min"/>
        <cfvo type="max"/>
        <color rgb="FFFFB628"/>
      </dataBar>
      <extLst>
        <ext xmlns:x14="http://schemas.microsoft.com/office/spreadsheetml/2009/9/main" uri="{B025F937-C7B1-47D3-B67F-A62EFF666E3E}">
          <x14:id>{EE13694F-AD8B-45A1-9969-30E28FF425C6}</x14:id>
        </ext>
      </extLst>
    </cfRule>
  </conditionalFormatting>
  <conditionalFormatting sqref="M57 M59">
    <cfRule type="dataBar" priority="47">
      <dataBar>
        <cfvo type="min"/>
        <cfvo type="max"/>
        <color rgb="FFFFB628"/>
      </dataBar>
      <extLst>
        <ext xmlns:x14="http://schemas.microsoft.com/office/spreadsheetml/2009/9/main" uri="{B025F937-C7B1-47D3-B67F-A62EFF666E3E}">
          <x14:id>{3A37DE49-98C0-4A36-8A69-E94E5E2E1A8E}</x14:id>
        </ext>
      </extLst>
    </cfRule>
  </conditionalFormatting>
  <conditionalFormatting sqref="M61">
    <cfRule type="dataBar" priority="46">
      <dataBar>
        <cfvo type="min"/>
        <cfvo type="max"/>
        <color rgb="FFFFB628"/>
      </dataBar>
      <extLst>
        <ext xmlns:x14="http://schemas.microsoft.com/office/spreadsheetml/2009/9/main" uri="{B025F937-C7B1-47D3-B67F-A62EFF666E3E}">
          <x14:id>{28445E6B-63D6-4556-841F-A40F979793C4}</x14:id>
        </ext>
      </extLst>
    </cfRule>
  </conditionalFormatting>
  <conditionalFormatting sqref="M63">
    <cfRule type="dataBar" priority="44">
      <dataBar>
        <cfvo type="min"/>
        <cfvo type="max"/>
        <color rgb="FFFFB628"/>
      </dataBar>
      <extLst>
        <ext xmlns:x14="http://schemas.microsoft.com/office/spreadsheetml/2009/9/main" uri="{B025F937-C7B1-47D3-B67F-A62EFF666E3E}">
          <x14:id>{80DBA9B0-D838-42F9-A3B5-012AD57B3513}</x14:id>
        </ext>
      </extLst>
    </cfRule>
  </conditionalFormatting>
  <conditionalFormatting sqref="N16">
    <cfRule type="dataBar" priority="43">
      <dataBar>
        <cfvo type="min"/>
        <cfvo type="max"/>
        <color rgb="FF63C384"/>
      </dataBar>
      <extLst>
        <ext xmlns:x14="http://schemas.microsoft.com/office/spreadsheetml/2009/9/main" uri="{B025F937-C7B1-47D3-B67F-A62EFF666E3E}">
          <x14:id>{F34F9783-A8FD-4969-A61D-ADECE604E45D}</x14:id>
        </ext>
      </extLst>
    </cfRule>
  </conditionalFormatting>
  <conditionalFormatting sqref="N18">
    <cfRule type="dataBar" priority="38">
      <dataBar>
        <cfvo type="min"/>
        <cfvo type="max"/>
        <color rgb="FF63C384"/>
      </dataBar>
      <extLst>
        <ext xmlns:x14="http://schemas.microsoft.com/office/spreadsheetml/2009/9/main" uri="{B025F937-C7B1-47D3-B67F-A62EFF666E3E}">
          <x14:id>{39E4DF58-444D-4D8E-AF18-A2EF3ED2B4C1}</x14:id>
        </ext>
      </extLst>
    </cfRule>
  </conditionalFormatting>
  <conditionalFormatting sqref="N20">
    <cfRule type="dataBar" priority="37">
      <dataBar>
        <cfvo type="min"/>
        <cfvo type="max"/>
        <color rgb="FF63C384"/>
      </dataBar>
      <extLst>
        <ext xmlns:x14="http://schemas.microsoft.com/office/spreadsheetml/2009/9/main" uri="{B025F937-C7B1-47D3-B67F-A62EFF666E3E}">
          <x14:id>{85CEEB56-6D2F-4527-AB77-DA2F4BB356E4}</x14:id>
        </ext>
      </extLst>
    </cfRule>
  </conditionalFormatting>
  <conditionalFormatting sqref="N22">
    <cfRule type="dataBar" priority="35">
      <dataBar>
        <cfvo type="min"/>
        <cfvo type="max"/>
        <color rgb="FF63C384"/>
      </dataBar>
      <extLst>
        <ext xmlns:x14="http://schemas.microsoft.com/office/spreadsheetml/2009/9/main" uri="{B025F937-C7B1-47D3-B67F-A62EFF666E3E}">
          <x14:id>{4FA41285-BA55-40BA-9C05-E938460CC375}</x14:id>
        </ext>
      </extLst>
    </cfRule>
  </conditionalFormatting>
  <conditionalFormatting sqref="N24">
    <cfRule type="dataBar" priority="31">
      <dataBar>
        <cfvo type="min"/>
        <cfvo type="max"/>
        <color rgb="FF63C384"/>
      </dataBar>
      <extLst>
        <ext xmlns:x14="http://schemas.microsoft.com/office/spreadsheetml/2009/9/main" uri="{B025F937-C7B1-47D3-B67F-A62EFF666E3E}">
          <x14:id>{269F60EF-D703-4F65-9761-4CB096CC0992}</x14:id>
        </ext>
      </extLst>
    </cfRule>
  </conditionalFormatting>
  <conditionalFormatting sqref="N26">
    <cfRule type="dataBar" priority="30">
      <dataBar>
        <cfvo type="min"/>
        <cfvo type="max"/>
        <color rgb="FF63C384"/>
      </dataBar>
      <extLst>
        <ext xmlns:x14="http://schemas.microsoft.com/office/spreadsheetml/2009/9/main" uri="{B025F937-C7B1-47D3-B67F-A62EFF666E3E}">
          <x14:id>{FF8098B3-5EA6-4230-A978-67D4339626BD}</x14:id>
        </ext>
      </extLst>
    </cfRule>
  </conditionalFormatting>
  <conditionalFormatting sqref="N33">
    <cfRule type="dataBar" priority="28">
      <dataBar>
        <cfvo type="min"/>
        <cfvo type="max"/>
        <color rgb="FF63C384"/>
      </dataBar>
      <extLst>
        <ext xmlns:x14="http://schemas.microsoft.com/office/spreadsheetml/2009/9/main" uri="{B025F937-C7B1-47D3-B67F-A62EFF666E3E}">
          <x14:id>{56CAC3BB-B7A6-49FC-A7F7-E0219D4C0414}</x14:id>
        </ext>
      </extLst>
    </cfRule>
  </conditionalFormatting>
  <conditionalFormatting sqref="N35">
    <cfRule type="dataBar" priority="24">
      <dataBar>
        <cfvo type="min"/>
        <cfvo type="max"/>
        <color rgb="FF63C384"/>
      </dataBar>
      <extLst>
        <ext xmlns:x14="http://schemas.microsoft.com/office/spreadsheetml/2009/9/main" uri="{B025F937-C7B1-47D3-B67F-A62EFF666E3E}">
          <x14:id>{88E7FDE6-1BA9-4746-9D62-526625D9E370}</x14:id>
        </ext>
      </extLst>
    </cfRule>
  </conditionalFormatting>
  <conditionalFormatting sqref="N37">
    <cfRule type="dataBar" priority="23">
      <dataBar>
        <cfvo type="min"/>
        <cfvo type="max"/>
        <color rgb="FF63C384"/>
      </dataBar>
      <extLst>
        <ext xmlns:x14="http://schemas.microsoft.com/office/spreadsheetml/2009/9/main" uri="{B025F937-C7B1-47D3-B67F-A62EFF666E3E}">
          <x14:id>{091B2F45-D4BA-428C-8CBB-514A100E33D7}</x14:id>
        </ext>
      </extLst>
    </cfRule>
  </conditionalFormatting>
  <conditionalFormatting sqref="N39">
    <cfRule type="dataBar" priority="22">
      <dataBar>
        <cfvo type="min"/>
        <cfvo type="max"/>
        <color rgb="FF63C384"/>
      </dataBar>
      <extLst>
        <ext xmlns:x14="http://schemas.microsoft.com/office/spreadsheetml/2009/9/main" uri="{B025F937-C7B1-47D3-B67F-A62EFF666E3E}">
          <x14:id>{EFA8AE8A-7FBD-49D7-8E28-8D9C29141C6E}</x14:id>
        </ext>
      </extLst>
    </cfRule>
  </conditionalFormatting>
  <conditionalFormatting sqref="N41">
    <cfRule type="dataBar" priority="17">
      <dataBar>
        <cfvo type="min"/>
        <cfvo type="max"/>
        <color rgb="FF63C384"/>
      </dataBar>
      <extLst>
        <ext xmlns:x14="http://schemas.microsoft.com/office/spreadsheetml/2009/9/main" uri="{B025F937-C7B1-47D3-B67F-A62EFF666E3E}">
          <x14:id>{1D4C69AE-1FCE-40A1-A2CE-5DE0A4B54854}</x14:id>
        </ext>
      </extLst>
    </cfRule>
  </conditionalFormatting>
  <conditionalFormatting sqref="N48">
    <cfRule type="dataBar" priority="16">
      <dataBar>
        <cfvo type="min"/>
        <cfvo type="max"/>
        <color rgb="FF63C384"/>
      </dataBar>
      <extLst>
        <ext xmlns:x14="http://schemas.microsoft.com/office/spreadsheetml/2009/9/main" uri="{B025F937-C7B1-47D3-B67F-A62EFF666E3E}">
          <x14:id>{6D3C856A-D06A-4C85-82AA-ADB953420B90}</x14:id>
        </ext>
      </extLst>
    </cfRule>
  </conditionalFormatting>
  <conditionalFormatting sqref="N50">
    <cfRule type="dataBar" priority="15">
      <dataBar>
        <cfvo type="min"/>
        <cfvo type="max"/>
        <color rgb="FF63C384"/>
      </dataBar>
      <extLst>
        <ext xmlns:x14="http://schemas.microsoft.com/office/spreadsheetml/2009/9/main" uri="{B025F937-C7B1-47D3-B67F-A62EFF666E3E}">
          <x14:id>{4066F8E7-FCEC-45BB-89B7-5A22F8810888}</x14:id>
        </ext>
      </extLst>
    </cfRule>
  </conditionalFormatting>
  <conditionalFormatting sqref="N57">
    <cfRule type="dataBar" priority="14">
      <dataBar>
        <cfvo type="min"/>
        <cfvo type="max"/>
        <color rgb="FF63C384"/>
      </dataBar>
      <extLst>
        <ext xmlns:x14="http://schemas.microsoft.com/office/spreadsheetml/2009/9/main" uri="{B025F937-C7B1-47D3-B67F-A62EFF666E3E}">
          <x14:id>{BFEF793C-7B8B-488E-A620-4532C7C14792}</x14:id>
        </ext>
      </extLst>
    </cfRule>
  </conditionalFormatting>
  <conditionalFormatting sqref="N59">
    <cfRule type="dataBar" priority="9">
      <dataBar>
        <cfvo type="min"/>
        <cfvo type="max"/>
        <color rgb="FF63C384"/>
      </dataBar>
      <extLst>
        <ext xmlns:x14="http://schemas.microsoft.com/office/spreadsheetml/2009/9/main" uri="{B025F937-C7B1-47D3-B67F-A62EFF666E3E}">
          <x14:id>{EC67ADEA-3FBC-42D0-8BC4-A87614240A05}</x14:id>
        </ext>
      </extLst>
    </cfRule>
  </conditionalFormatting>
  <conditionalFormatting sqref="N61">
    <cfRule type="dataBar" priority="8">
      <dataBar>
        <cfvo type="min"/>
        <cfvo type="max"/>
        <color rgb="FF63C384"/>
      </dataBar>
      <extLst>
        <ext xmlns:x14="http://schemas.microsoft.com/office/spreadsheetml/2009/9/main" uri="{B025F937-C7B1-47D3-B67F-A62EFF666E3E}">
          <x14:id>{7B156E26-2541-4D10-837D-B06E98A634FC}</x14:id>
        </ext>
      </extLst>
    </cfRule>
  </conditionalFormatting>
  <conditionalFormatting sqref="N63">
    <cfRule type="dataBar" priority="6">
      <dataBar>
        <cfvo type="min"/>
        <cfvo type="max"/>
        <color rgb="FF63C384"/>
      </dataBar>
      <extLst>
        <ext xmlns:x14="http://schemas.microsoft.com/office/spreadsheetml/2009/9/main" uri="{B025F937-C7B1-47D3-B67F-A62EFF666E3E}">
          <x14:id>{A2F9EF68-38CD-4E87-98CC-A9C2E488B9D6}</x14:id>
        </ext>
      </extLst>
    </cfRule>
  </conditionalFormatting>
  <conditionalFormatting sqref="N13:P13">
    <cfRule type="dataBar" priority="68">
      <dataBar>
        <cfvo type="min"/>
        <cfvo type="max"/>
        <color rgb="FF63C384"/>
      </dataBar>
      <extLst>
        <ext xmlns:x14="http://schemas.microsoft.com/office/spreadsheetml/2009/9/main" uri="{B025F937-C7B1-47D3-B67F-A62EFF666E3E}">
          <x14:id>{A78A59CF-52C9-416F-A1BF-649993349D62}</x14:id>
        </ext>
      </extLst>
    </cfRule>
  </conditionalFormatting>
  <conditionalFormatting sqref="N30:P30">
    <cfRule type="dataBar" priority="3">
      <dataBar>
        <cfvo type="min"/>
        <cfvo type="max"/>
        <color rgb="FF63C384"/>
      </dataBar>
      <extLst>
        <ext xmlns:x14="http://schemas.microsoft.com/office/spreadsheetml/2009/9/main" uri="{B025F937-C7B1-47D3-B67F-A62EFF666E3E}">
          <x14:id>{59C6D922-7C23-4137-886F-10970D1595D0}</x14:id>
        </ext>
      </extLst>
    </cfRule>
  </conditionalFormatting>
  <conditionalFormatting sqref="N45:P45">
    <cfRule type="dataBar" priority="2">
      <dataBar>
        <cfvo type="min"/>
        <cfvo type="max"/>
        <color rgb="FF63C384"/>
      </dataBar>
      <extLst>
        <ext xmlns:x14="http://schemas.microsoft.com/office/spreadsheetml/2009/9/main" uri="{B025F937-C7B1-47D3-B67F-A62EFF666E3E}">
          <x14:id>{D74CF526-55AC-45A9-841D-8AD7CCDF1604}</x14:id>
        </ext>
      </extLst>
    </cfRule>
  </conditionalFormatting>
  <conditionalFormatting sqref="N54:P54">
    <cfRule type="dataBar" priority="1">
      <dataBar>
        <cfvo type="min"/>
        <cfvo type="max"/>
        <color rgb="FF63C384"/>
      </dataBar>
      <extLst>
        <ext xmlns:x14="http://schemas.microsoft.com/office/spreadsheetml/2009/9/main" uri="{B025F937-C7B1-47D3-B67F-A62EFF666E3E}">
          <x14:id>{9E9F4C6A-202F-4A26-8A2D-F68CE0FC0A26}</x14:id>
        </ext>
      </extLst>
    </cfRule>
  </conditionalFormatting>
  <conditionalFormatting sqref="O16">
    <cfRule type="dataBar" priority="42">
      <dataBar>
        <cfvo type="min"/>
        <cfvo type="max"/>
        <color rgb="FF63C384"/>
      </dataBar>
      <extLst>
        <ext xmlns:x14="http://schemas.microsoft.com/office/spreadsheetml/2009/9/main" uri="{B025F937-C7B1-47D3-B67F-A62EFF666E3E}">
          <x14:id>{2A4778C1-96F9-4D45-9B06-DDF8FE330695}</x14:id>
        </ext>
      </extLst>
    </cfRule>
  </conditionalFormatting>
  <conditionalFormatting sqref="O18">
    <cfRule type="dataBar" priority="39">
      <dataBar>
        <cfvo type="min"/>
        <cfvo type="max"/>
        <color rgb="FF63C384"/>
      </dataBar>
      <extLst>
        <ext xmlns:x14="http://schemas.microsoft.com/office/spreadsheetml/2009/9/main" uri="{B025F937-C7B1-47D3-B67F-A62EFF666E3E}">
          <x14:id>{5770272A-EE77-4544-AAA5-483BD1717A01}</x14:id>
        </ext>
      </extLst>
    </cfRule>
  </conditionalFormatting>
  <conditionalFormatting sqref="O20">
    <cfRule type="dataBar" priority="36">
      <dataBar>
        <cfvo type="min"/>
        <cfvo type="max"/>
        <color rgb="FF63C384"/>
      </dataBar>
      <extLst>
        <ext xmlns:x14="http://schemas.microsoft.com/office/spreadsheetml/2009/9/main" uri="{B025F937-C7B1-47D3-B67F-A62EFF666E3E}">
          <x14:id>{E09A316E-304C-4877-9DE5-D6BBA63C658E}</x14:id>
        </ext>
      </extLst>
    </cfRule>
  </conditionalFormatting>
  <conditionalFormatting sqref="O22">
    <cfRule type="dataBar" priority="34">
      <dataBar>
        <cfvo type="min"/>
        <cfvo type="max"/>
        <color rgb="FF63C384"/>
      </dataBar>
      <extLst>
        <ext xmlns:x14="http://schemas.microsoft.com/office/spreadsheetml/2009/9/main" uri="{B025F937-C7B1-47D3-B67F-A62EFF666E3E}">
          <x14:id>{DD6AC7F4-5DAB-4DC9-BB4E-A8AAF0F81A59}</x14:id>
        </ext>
      </extLst>
    </cfRule>
  </conditionalFormatting>
  <conditionalFormatting sqref="O24">
    <cfRule type="dataBar" priority="32">
      <dataBar>
        <cfvo type="min"/>
        <cfvo type="max"/>
        <color rgb="FF63C384"/>
      </dataBar>
      <extLst>
        <ext xmlns:x14="http://schemas.microsoft.com/office/spreadsheetml/2009/9/main" uri="{B025F937-C7B1-47D3-B67F-A62EFF666E3E}">
          <x14:id>{549198F8-C75E-46EE-8DA7-40EA3271BCED}</x14:id>
        </ext>
      </extLst>
    </cfRule>
  </conditionalFormatting>
  <conditionalFormatting sqref="O26">
    <cfRule type="dataBar" priority="29">
      <dataBar>
        <cfvo type="min"/>
        <cfvo type="max"/>
        <color rgb="FF63C384"/>
      </dataBar>
      <extLst>
        <ext xmlns:x14="http://schemas.microsoft.com/office/spreadsheetml/2009/9/main" uri="{B025F937-C7B1-47D3-B67F-A62EFF666E3E}">
          <x14:id>{C95640B9-7584-4D15-A1C9-91E260C8C593}</x14:id>
        </ext>
      </extLst>
    </cfRule>
  </conditionalFormatting>
  <conditionalFormatting sqref="O33">
    <cfRule type="dataBar" priority="27">
      <dataBar>
        <cfvo type="min"/>
        <cfvo type="max"/>
        <color rgb="FF63C384"/>
      </dataBar>
      <extLst>
        <ext xmlns:x14="http://schemas.microsoft.com/office/spreadsheetml/2009/9/main" uri="{B025F937-C7B1-47D3-B67F-A62EFF666E3E}">
          <x14:id>{1744A048-5166-4145-856B-32D4E608298F}</x14:id>
        </ext>
      </extLst>
    </cfRule>
  </conditionalFormatting>
  <conditionalFormatting sqref="O35">
    <cfRule type="dataBar" priority="25">
      <dataBar>
        <cfvo type="min"/>
        <cfvo type="max"/>
        <color rgb="FF63C384"/>
      </dataBar>
      <extLst>
        <ext xmlns:x14="http://schemas.microsoft.com/office/spreadsheetml/2009/9/main" uri="{B025F937-C7B1-47D3-B67F-A62EFF666E3E}">
          <x14:id>{1F8D28CD-6BC8-409A-9DAB-25B54AFDD905}</x14:id>
        </ext>
      </extLst>
    </cfRule>
  </conditionalFormatting>
  <conditionalFormatting sqref="O39">
    <cfRule type="dataBar" priority="21">
      <dataBar>
        <cfvo type="min"/>
        <cfvo type="max"/>
        <color rgb="FF63C384"/>
      </dataBar>
      <extLst>
        <ext xmlns:x14="http://schemas.microsoft.com/office/spreadsheetml/2009/9/main" uri="{B025F937-C7B1-47D3-B67F-A62EFF666E3E}">
          <x14:id>{9F567966-42D3-49E2-8F7C-265E93C31D30}</x14:id>
        </ext>
      </extLst>
    </cfRule>
  </conditionalFormatting>
  <conditionalFormatting sqref="O41">
    <cfRule type="dataBar" priority="18">
      <dataBar>
        <cfvo type="min"/>
        <cfvo type="max"/>
        <color rgb="FF63C384"/>
      </dataBar>
      <extLst>
        <ext xmlns:x14="http://schemas.microsoft.com/office/spreadsheetml/2009/9/main" uri="{B025F937-C7B1-47D3-B67F-A62EFF666E3E}">
          <x14:id>{234EEDF2-4EAD-4EC3-BCA1-9516879E8A3C}</x14:id>
        </ext>
      </extLst>
    </cfRule>
  </conditionalFormatting>
  <conditionalFormatting sqref="O57">
    <cfRule type="dataBar" priority="13">
      <dataBar>
        <cfvo type="min"/>
        <cfvo type="max"/>
        <color rgb="FF63C384"/>
      </dataBar>
      <extLst>
        <ext xmlns:x14="http://schemas.microsoft.com/office/spreadsheetml/2009/9/main" uri="{B025F937-C7B1-47D3-B67F-A62EFF666E3E}">
          <x14:id>{DAE5591D-7D80-4F1D-A409-13E5B6DDBB07}</x14:id>
        </ext>
      </extLst>
    </cfRule>
  </conditionalFormatting>
  <conditionalFormatting sqref="O59">
    <cfRule type="dataBar" priority="10">
      <dataBar>
        <cfvo type="min"/>
        <cfvo type="max"/>
        <color rgb="FF63C384"/>
      </dataBar>
      <extLst>
        <ext xmlns:x14="http://schemas.microsoft.com/office/spreadsheetml/2009/9/main" uri="{B025F937-C7B1-47D3-B67F-A62EFF666E3E}">
          <x14:id>{B81EB827-7CE7-49C3-A566-DBAF82F69D47}</x14:id>
        </ext>
      </extLst>
    </cfRule>
  </conditionalFormatting>
  <conditionalFormatting sqref="O61">
    <cfRule type="dataBar" priority="7">
      <dataBar>
        <cfvo type="min"/>
        <cfvo type="max"/>
        <color rgb="FF63C384"/>
      </dataBar>
      <extLst>
        <ext xmlns:x14="http://schemas.microsoft.com/office/spreadsheetml/2009/9/main" uri="{B025F937-C7B1-47D3-B67F-A62EFF666E3E}">
          <x14:id>{CC99E5AE-544E-41EC-B51A-592FDE72F0B0}</x14:id>
        </ext>
      </extLst>
    </cfRule>
  </conditionalFormatting>
  <conditionalFormatting sqref="O63">
    <cfRule type="dataBar" priority="5">
      <dataBar>
        <cfvo type="min"/>
        <cfvo type="max"/>
        <color rgb="FF63C384"/>
      </dataBar>
      <extLst>
        <ext xmlns:x14="http://schemas.microsoft.com/office/spreadsheetml/2009/9/main" uri="{B025F937-C7B1-47D3-B67F-A62EFF666E3E}">
          <x14:id>{33EC5B1F-871C-4F3B-962C-9040F8C029AD}</x14:id>
        </ext>
      </extLst>
    </cfRule>
  </conditionalFormatting>
  <conditionalFormatting sqref="O37:P37">
    <cfRule type="dataBar" priority="55">
      <dataBar>
        <cfvo type="min"/>
        <cfvo type="max"/>
        <color rgb="FF63C384"/>
      </dataBar>
      <extLst>
        <ext xmlns:x14="http://schemas.microsoft.com/office/spreadsheetml/2009/9/main" uri="{B025F937-C7B1-47D3-B67F-A62EFF666E3E}">
          <x14:id>{A178E196-1A17-4CFD-8DB7-C91206D83877}</x14:id>
        </ext>
      </extLst>
    </cfRule>
  </conditionalFormatting>
  <conditionalFormatting sqref="O48:P48">
    <cfRule type="dataBar" priority="50">
      <dataBar>
        <cfvo type="min"/>
        <cfvo type="max"/>
        <color rgb="FF63C384"/>
      </dataBar>
      <extLst>
        <ext xmlns:x14="http://schemas.microsoft.com/office/spreadsheetml/2009/9/main" uri="{B025F937-C7B1-47D3-B67F-A62EFF666E3E}">
          <x14:id>{087A0DE6-BD1C-4C33-99C5-F2FA69A6226B}</x14:id>
        </ext>
      </extLst>
    </cfRule>
  </conditionalFormatting>
  <conditionalFormatting sqref="O50:P50">
    <cfRule type="dataBar" priority="49">
      <dataBar>
        <cfvo type="min"/>
        <cfvo type="max"/>
        <color rgb="FF63C384"/>
      </dataBar>
      <extLst>
        <ext xmlns:x14="http://schemas.microsoft.com/office/spreadsheetml/2009/9/main" uri="{B025F937-C7B1-47D3-B67F-A62EFF666E3E}">
          <x14:id>{4AD2B9C2-1BF8-471D-A577-FE086A5BC44A}</x14:id>
        </ext>
      </extLst>
    </cfRule>
  </conditionalFormatting>
  <conditionalFormatting sqref="P16">
    <cfRule type="dataBar" priority="41">
      <dataBar>
        <cfvo type="min"/>
        <cfvo type="max"/>
        <color rgb="FF63C384"/>
      </dataBar>
      <extLst>
        <ext xmlns:x14="http://schemas.microsoft.com/office/spreadsheetml/2009/9/main" uri="{B025F937-C7B1-47D3-B67F-A62EFF666E3E}">
          <x14:id>{7AC45399-A240-45F5-A4ED-E59F55BAC402}</x14:id>
        </ext>
      </extLst>
    </cfRule>
  </conditionalFormatting>
  <conditionalFormatting sqref="P18">
    <cfRule type="dataBar" priority="40">
      <dataBar>
        <cfvo type="min"/>
        <cfvo type="max"/>
        <color rgb="FF63C384"/>
      </dataBar>
      <extLst>
        <ext xmlns:x14="http://schemas.microsoft.com/office/spreadsheetml/2009/9/main" uri="{B025F937-C7B1-47D3-B67F-A62EFF666E3E}">
          <x14:id>{6AF562F0-5644-46F1-9905-9D4F1ADEB3CD}</x14:id>
        </ext>
      </extLst>
    </cfRule>
  </conditionalFormatting>
  <conditionalFormatting sqref="P20">
    <cfRule type="dataBar" priority="65">
      <dataBar>
        <cfvo type="min"/>
        <cfvo type="max"/>
        <color rgb="FF63C384"/>
      </dataBar>
      <extLst>
        <ext xmlns:x14="http://schemas.microsoft.com/office/spreadsheetml/2009/9/main" uri="{B025F937-C7B1-47D3-B67F-A62EFF666E3E}">
          <x14:id>{1F6756D0-C47B-4641-A8B6-86C18D103F54}</x14:id>
        </ext>
      </extLst>
    </cfRule>
  </conditionalFormatting>
  <conditionalFormatting sqref="P22">
    <cfRule type="dataBar" priority="33">
      <dataBar>
        <cfvo type="min"/>
        <cfvo type="max"/>
        <color rgb="FF63C384"/>
      </dataBar>
      <extLst>
        <ext xmlns:x14="http://schemas.microsoft.com/office/spreadsheetml/2009/9/main" uri="{B025F937-C7B1-47D3-B67F-A62EFF666E3E}">
          <x14:id>{056807BB-3EA6-46E2-89E3-AD35BCB02CB9}</x14:id>
        </ext>
      </extLst>
    </cfRule>
  </conditionalFormatting>
  <conditionalFormatting sqref="P24">
    <cfRule type="dataBar" priority="62">
      <dataBar>
        <cfvo type="min"/>
        <cfvo type="max"/>
        <color rgb="FF63C384"/>
      </dataBar>
      <extLst>
        <ext xmlns:x14="http://schemas.microsoft.com/office/spreadsheetml/2009/9/main" uri="{B025F937-C7B1-47D3-B67F-A62EFF666E3E}">
          <x14:id>{CCFD6731-E44C-436A-B80D-7B39D320FD7B}</x14:id>
        </ext>
      </extLst>
    </cfRule>
  </conditionalFormatting>
  <conditionalFormatting sqref="P26">
    <cfRule type="dataBar" priority="60">
      <dataBar>
        <cfvo type="min"/>
        <cfvo type="max"/>
        <color rgb="FF63C384"/>
      </dataBar>
      <extLst>
        <ext xmlns:x14="http://schemas.microsoft.com/office/spreadsheetml/2009/9/main" uri="{B025F937-C7B1-47D3-B67F-A62EFF666E3E}">
          <x14:id>{99E89BDB-C5D7-470D-9C1E-B6B969E010BC}</x14:id>
        </ext>
      </extLst>
    </cfRule>
  </conditionalFormatting>
  <conditionalFormatting sqref="P33">
    <cfRule type="dataBar" priority="26">
      <dataBar>
        <cfvo type="min"/>
        <cfvo type="max"/>
        <color rgb="FF63C384"/>
      </dataBar>
      <extLst>
        <ext xmlns:x14="http://schemas.microsoft.com/office/spreadsheetml/2009/9/main" uri="{B025F937-C7B1-47D3-B67F-A62EFF666E3E}">
          <x14:id>{93BDAF2A-EC10-46DA-9239-6CB54CE9DB50}</x14:id>
        </ext>
      </extLst>
    </cfRule>
  </conditionalFormatting>
  <conditionalFormatting sqref="P35">
    <cfRule type="dataBar" priority="57">
      <dataBar>
        <cfvo type="min"/>
        <cfvo type="max"/>
        <color rgb="FF63C384"/>
      </dataBar>
      <extLst>
        <ext xmlns:x14="http://schemas.microsoft.com/office/spreadsheetml/2009/9/main" uri="{B025F937-C7B1-47D3-B67F-A62EFF666E3E}">
          <x14:id>{91D79246-D0D3-43F3-9DFD-96F3818F8923}</x14:id>
        </ext>
      </extLst>
    </cfRule>
  </conditionalFormatting>
  <conditionalFormatting sqref="P39">
    <cfRule type="dataBar" priority="20">
      <dataBar>
        <cfvo type="min"/>
        <cfvo type="max"/>
        <color rgb="FF63C384"/>
      </dataBar>
      <extLst>
        <ext xmlns:x14="http://schemas.microsoft.com/office/spreadsheetml/2009/9/main" uri="{B025F937-C7B1-47D3-B67F-A62EFF666E3E}">
          <x14:id>{C8CB46D7-4A13-4FDB-8F24-11CDED6F6199}</x14:id>
        </ext>
      </extLst>
    </cfRule>
  </conditionalFormatting>
  <conditionalFormatting sqref="P41">
    <cfRule type="dataBar" priority="19">
      <dataBar>
        <cfvo type="min"/>
        <cfvo type="max"/>
        <color rgb="FF63C384"/>
      </dataBar>
      <extLst>
        <ext xmlns:x14="http://schemas.microsoft.com/office/spreadsheetml/2009/9/main" uri="{B025F937-C7B1-47D3-B67F-A62EFF666E3E}">
          <x14:id>{46B060C3-1D54-4A20-B2C6-8BDA1280C624}</x14:id>
        </ext>
      </extLst>
    </cfRule>
  </conditionalFormatting>
  <conditionalFormatting sqref="P57">
    <cfRule type="dataBar" priority="12">
      <dataBar>
        <cfvo type="min"/>
        <cfvo type="max"/>
        <color rgb="FF63C384"/>
      </dataBar>
      <extLst>
        <ext xmlns:x14="http://schemas.microsoft.com/office/spreadsheetml/2009/9/main" uri="{B025F937-C7B1-47D3-B67F-A62EFF666E3E}">
          <x14:id>{A39383CA-D9CE-4CDE-8B71-DEA4719F7D04}</x14:id>
        </ext>
      </extLst>
    </cfRule>
  </conditionalFormatting>
  <conditionalFormatting sqref="P59">
    <cfRule type="dataBar" priority="11">
      <dataBar>
        <cfvo type="min"/>
        <cfvo type="max"/>
        <color rgb="FF63C384"/>
      </dataBar>
      <extLst>
        <ext xmlns:x14="http://schemas.microsoft.com/office/spreadsheetml/2009/9/main" uri="{B025F937-C7B1-47D3-B67F-A62EFF666E3E}">
          <x14:id>{A7594685-BA8D-4354-9E9D-5372732E1CA5}</x14:id>
        </ext>
      </extLst>
    </cfRule>
  </conditionalFormatting>
  <conditionalFormatting sqref="P61">
    <cfRule type="dataBar" priority="45">
      <dataBar>
        <cfvo type="min"/>
        <cfvo type="max"/>
        <color rgb="FF63C384"/>
      </dataBar>
      <extLst>
        <ext xmlns:x14="http://schemas.microsoft.com/office/spreadsheetml/2009/9/main" uri="{B025F937-C7B1-47D3-B67F-A62EFF666E3E}">
          <x14:id>{48F55616-3989-4739-9CE0-2DEBFBB5F3D3}</x14:id>
        </ext>
      </extLst>
    </cfRule>
  </conditionalFormatting>
  <conditionalFormatting sqref="P63">
    <cfRule type="dataBar" priority="4">
      <dataBar>
        <cfvo type="min"/>
        <cfvo type="max"/>
        <color rgb="FF63C384"/>
      </dataBar>
      <extLst>
        <ext xmlns:x14="http://schemas.microsoft.com/office/spreadsheetml/2009/9/main" uri="{B025F937-C7B1-47D3-B67F-A62EFF666E3E}">
          <x14:id>{04B8FE76-DA86-443D-87A2-22902629B4EF}</x14:id>
        </ext>
      </extLst>
    </cfRule>
  </conditionalFormatting>
  <dataValidations count="2">
    <dataValidation type="list" allowBlank="1" showInputMessage="1" showErrorMessage="1" sqref="J61 J35 I37:J37 J20 I50:J50 J24 J26 I48:J48 P61 P35 O37:P37 P20 O50:P50 P24 P26 O48:P48" xr:uid="{5BFC3CA1-4909-4E5A-9F1C-7C3E32F3A62E}">
      <formula1>"0,0.5,1"</formula1>
    </dataValidation>
    <dataValidation type="list" allowBlank="1" showInputMessage="1" showErrorMessage="1" sqref="H16:J16 H18:J18 H20:I20 H22:J22 H24:I24 H26:I26 H33:J33 H35:I35 H37 H39:J39 H41:J41 H48 H50 H57:J57 H59:J59 H61:I61 H63:J63 N16:P16 N18:P18 N20:O20 N22:P22 N24:O24 N26:O26 N33:P33 N35:O35 N37 N39:P39 N41:P41 N48 N50 N57:P57 N59:P59 N61:O61 N63:P63" xr:uid="{1F4522D0-0705-4A88-8178-A46440306F4C}">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0664AA06-9BF8-4C41-954D-97B0AD458CF8}">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4ABE3BD6-9469-4805-AF6B-102838F8F2E0}">
            <x14:dataBar minLength="0" maxLength="100" border="1" negativeBarBorderColorSameAsPositive="0">
              <x14:cfvo type="autoMin"/>
              <x14:cfvo type="autoMax"/>
              <x14:borderColor rgb="FF638EC6"/>
              <x14:negativeFillColor rgb="FFFF0000"/>
              <x14:negativeBorderColor rgb="FFFF0000"/>
              <x14:axisColor rgb="FF000000"/>
            </x14:dataBar>
          </x14:cfRule>
          <xm:sqref>C30</xm:sqref>
        </x14:conditionalFormatting>
        <x14:conditionalFormatting xmlns:xm="http://schemas.microsoft.com/office/excel/2006/main">
          <x14:cfRule type="dataBar" id="{FDD867B8-DC9C-4D38-B946-A9C65ED0592C}">
            <x14:dataBar minLength="0" maxLength="100" border="1" negativeBarBorderColorSameAsPositive="0">
              <x14:cfvo type="autoMin"/>
              <x14:cfvo type="autoMax"/>
              <x14:borderColor rgb="FF638EC6"/>
              <x14:negativeFillColor rgb="FFFF0000"/>
              <x14:negativeBorderColor rgb="FFFF0000"/>
              <x14:axisColor rgb="FF000000"/>
            </x14:dataBar>
          </x14:cfRule>
          <xm:sqref>C45</xm:sqref>
        </x14:conditionalFormatting>
        <x14:conditionalFormatting xmlns:xm="http://schemas.microsoft.com/office/excel/2006/main">
          <x14:cfRule type="dataBar" id="{0C72CDE8-3D2B-4D65-AC84-75CD4182C260}">
            <x14:dataBar minLength="0" maxLength="100" border="1" negativeBarBorderColorSameAsPositive="0">
              <x14:cfvo type="autoMin"/>
              <x14:cfvo type="autoMax"/>
              <x14:borderColor rgb="FF638EC6"/>
              <x14:negativeFillColor rgb="FFFF0000"/>
              <x14:negativeBorderColor rgb="FFFF0000"/>
              <x14:axisColor rgb="FF000000"/>
            </x14:dataBar>
          </x14:cfRule>
          <xm:sqref>C54</xm:sqref>
        </x14:conditionalFormatting>
        <x14:conditionalFormatting xmlns:xm="http://schemas.microsoft.com/office/excel/2006/main">
          <x14:cfRule type="dataBar" id="{F71F1310-17C8-41FB-921D-97D4A303C247}">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43C8B3A3-B0D2-421F-A148-2F491879A684}">
            <x14:dataBar minLength="0" maxLength="100" border="1" negativeBarBorderColorSameAsPositive="0">
              <x14:cfvo type="autoMin"/>
              <x14:cfvo type="autoMax"/>
              <x14:borderColor rgb="FFFFB628"/>
              <x14:negativeFillColor rgb="FFFF0000"/>
              <x14:negativeBorderColor rgb="FFFF0000"/>
              <x14:axisColor rgb="FF000000"/>
            </x14:dataBar>
          </x14:cfRule>
          <xm:sqref>E30</xm:sqref>
        </x14:conditionalFormatting>
        <x14:conditionalFormatting xmlns:xm="http://schemas.microsoft.com/office/excel/2006/main">
          <x14:cfRule type="dataBar" id="{0F8B0EA9-0BCC-496B-844F-7BABFC90BD3E}">
            <x14:dataBar minLength="0" maxLength="100" border="1" negativeBarBorderColorSameAsPositive="0">
              <x14:cfvo type="autoMin"/>
              <x14:cfvo type="autoMax"/>
              <x14:borderColor rgb="FFFFB628"/>
              <x14:negativeFillColor rgb="FFFF0000"/>
              <x14:negativeBorderColor rgb="FFFF0000"/>
              <x14:axisColor rgb="FF000000"/>
            </x14:dataBar>
          </x14:cfRule>
          <xm:sqref>E45</xm:sqref>
        </x14:conditionalFormatting>
        <x14:conditionalFormatting xmlns:xm="http://schemas.microsoft.com/office/excel/2006/main">
          <x14:cfRule type="dataBar" id="{8A719E1F-4F8B-489E-8D39-24F811C53ADE}">
            <x14:dataBar minLength="0" maxLength="100" border="1" negativeBarBorderColorSameAsPositive="0">
              <x14:cfvo type="autoMin"/>
              <x14:cfvo type="autoMax"/>
              <x14:borderColor rgb="FFFFB628"/>
              <x14:negativeFillColor rgb="FFFF0000"/>
              <x14:negativeBorderColor rgb="FFFF0000"/>
              <x14:axisColor rgb="FF000000"/>
            </x14:dataBar>
          </x14:cfRule>
          <xm:sqref>E54</xm:sqref>
        </x14:conditionalFormatting>
        <x14:conditionalFormatting xmlns:xm="http://schemas.microsoft.com/office/excel/2006/main">
          <x14:cfRule type="dataBar" id="{DB3EA140-99F7-49A9-878D-FDA67BB1D617}">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3079AF07-CBB5-431F-BFC2-F1F6AD7274C6}">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73871CAD-835D-4466-A89F-1AEC666C1918}">
            <x14:dataBar minLength="0" maxLength="100" border="1" negativeBarBorderColorSameAsPositive="0">
              <x14:cfvo type="autoMin"/>
              <x14:cfvo type="autoMax"/>
              <x14:borderColor rgb="FFFFB628"/>
              <x14:negativeFillColor rgb="FFFF0000"/>
              <x14:negativeBorderColor rgb="FFFF0000"/>
              <x14:axisColor rgb="FF000000"/>
            </x14:dataBar>
          </x14:cfRule>
          <xm:sqref>G22</xm:sqref>
        </x14:conditionalFormatting>
        <x14:conditionalFormatting xmlns:xm="http://schemas.microsoft.com/office/excel/2006/main">
          <x14:cfRule type="dataBar" id="{0F0D30C5-0750-4AB8-A798-8D19A769AB78}">
            <x14:dataBar minLength="0" maxLength="100" border="1" negativeBarBorderColorSameAsPositive="0">
              <x14:cfvo type="autoMin"/>
              <x14:cfvo type="autoMax"/>
              <x14:borderColor rgb="FFFFB628"/>
              <x14:negativeFillColor rgb="FFFF0000"/>
              <x14:negativeBorderColor rgb="FFFF0000"/>
              <x14:axisColor rgb="FF000000"/>
            </x14:dataBar>
          </x14:cfRule>
          <xm:sqref>G24</xm:sqref>
        </x14:conditionalFormatting>
        <x14:conditionalFormatting xmlns:xm="http://schemas.microsoft.com/office/excel/2006/main">
          <x14:cfRule type="dataBar" id="{D703DB30-F576-4B25-B684-F1A5B1BB07FB}">
            <x14:dataBar minLength="0" maxLength="100" border="1" negativeBarBorderColorSameAsPositive="0">
              <x14:cfvo type="autoMin"/>
              <x14:cfvo type="autoMax"/>
              <x14:borderColor rgb="FFFFB628"/>
              <x14:negativeFillColor rgb="FFFF0000"/>
              <x14:negativeBorderColor rgb="FFFF0000"/>
              <x14:axisColor rgb="FF000000"/>
            </x14:dataBar>
          </x14:cfRule>
          <xm:sqref>G26</xm:sqref>
        </x14:conditionalFormatting>
        <x14:conditionalFormatting xmlns:xm="http://schemas.microsoft.com/office/excel/2006/main">
          <x14:cfRule type="dataBar" id="{6356872A-AAED-4421-B757-4961AC6DE523}">
            <x14:dataBar minLength="0" maxLength="100" border="1" negativeBarBorderColorSameAsPositive="0">
              <x14:cfvo type="autoMin"/>
              <x14:cfvo type="autoMax"/>
              <x14:borderColor rgb="FFFFB628"/>
              <x14:negativeFillColor rgb="FFFF0000"/>
              <x14:negativeBorderColor rgb="FFFF0000"/>
              <x14:axisColor rgb="FF000000"/>
            </x14:dataBar>
          </x14:cfRule>
          <xm:sqref>G33 G35</xm:sqref>
        </x14:conditionalFormatting>
        <x14:conditionalFormatting xmlns:xm="http://schemas.microsoft.com/office/excel/2006/main">
          <x14:cfRule type="dataBar" id="{5DDC7435-D615-437B-B9AE-F196B26189FF}">
            <x14:dataBar minLength="0" maxLength="100" border="1" negativeBarBorderColorSameAsPositive="0">
              <x14:cfvo type="autoMin"/>
              <x14:cfvo type="autoMax"/>
              <x14:borderColor rgb="FFFFB628"/>
              <x14:negativeFillColor rgb="FFFF0000"/>
              <x14:negativeBorderColor rgb="FFFF0000"/>
              <x14:axisColor rgb="FF000000"/>
            </x14:dataBar>
          </x14:cfRule>
          <xm:sqref>G37</xm:sqref>
        </x14:conditionalFormatting>
        <x14:conditionalFormatting xmlns:xm="http://schemas.microsoft.com/office/excel/2006/main">
          <x14:cfRule type="dataBar" id="{6FAEA028-A713-48FC-9C78-11EC155D28A7}">
            <x14:dataBar minLength="0" maxLength="100" border="1" negativeBarBorderColorSameAsPositive="0">
              <x14:cfvo type="autoMin"/>
              <x14:cfvo type="autoMax"/>
              <x14:borderColor rgb="FFFFB628"/>
              <x14:negativeFillColor rgb="FFFF0000"/>
              <x14:negativeBorderColor rgb="FFFF0000"/>
              <x14:axisColor rgb="FF000000"/>
            </x14:dataBar>
          </x14:cfRule>
          <xm:sqref>G39</xm:sqref>
        </x14:conditionalFormatting>
        <x14:conditionalFormatting xmlns:xm="http://schemas.microsoft.com/office/excel/2006/main">
          <x14:cfRule type="dataBar" id="{D39BF233-FF81-44D6-9131-BD41DC3A0259}">
            <x14:dataBar minLength="0" maxLength="100" border="1" negativeBarBorderColorSameAsPositive="0">
              <x14:cfvo type="autoMin"/>
              <x14:cfvo type="autoMax"/>
              <x14:borderColor rgb="FFFFB628"/>
              <x14:negativeFillColor rgb="FFFF0000"/>
              <x14:negativeBorderColor rgb="FFFF0000"/>
              <x14:axisColor rgb="FF000000"/>
            </x14:dataBar>
          </x14:cfRule>
          <xm:sqref>G41</xm:sqref>
        </x14:conditionalFormatting>
        <x14:conditionalFormatting xmlns:xm="http://schemas.microsoft.com/office/excel/2006/main">
          <x14:cfRule type="dataBar" id="{E1EDE86E-E274-41D7-8465-6492BEFEE1A0}">
            <x14:dataBar minLength="0" maxLength="100" border="1" negativeBarBorderColorSameAsPositive="0">
              <x14:cfvo type="autoMin"/>
              <x14:cfvo type="autoMax"/>
              <x14:borderColor rgb="FFFFB628"/>
              <x14:negativeFillColor rgb="FFFF0000"/>
              <x14:negativeBorderColor rgb="FFFF0000"/>
              <x14:axisColor rgb="FF000000"/>
            </x14:dataBar>
          </x14:cfRule>
          <xm:sqref>G48 G50</xm:sqref>
        </x14:conditionalFormatting>
        <x14:conditionalFormatting xmlns:xm="http://schemas.microsoft.com/office/excel/2006/main">
          <x14:cfRule type="dataBar" id="{E8D7C940-FE68-4BC1-9B5E-5D8017321FD9}">
            <x14:dataBar minLength="0" maxLength="100" border="1" negativeBarBorderColorSameAsPositive="0">
              <x14:cfvo type="autoMin"/>
              <x14:cfvo type="autoMax"/>
              <x14:borderColor rgb="FFFFB628"/>
              <x14:negativeFillColor rgb="FFFF0000"/>
              <x14:negativeBorderColor rgb="FFFF0000"/>
              <x14:axisColor rgb="FF000000"/>
            </x14:dataBar>
          </x14:cfRule>
          <xm:sqref>G57 G59</xm:sqref>
        </x14:conditionalFormatting>
        <x14:conditionalFormatting xmlns:xm="http://schemas.microsoft.com/office/excel/2006/main">
          <x14:cfRule type="dataBar" id="{6CA234A8-2B55-4132-8323-C6C49C9DDD8E}">
            <x14:dataBar minLength="0" maxLength="100" border="1" negativeBarBorderColorSameAsPositive="0">
              <x14:cfvo type="autoMin"/>
              <x14:cfvo type="autoMax"/>
              <x14:borderColor rgb="FFFFB628"/>
              <x14:negativeFillColor rgb="FFFF0000"/>
              <x14:negativeBorderColor rgb="FFFF0000"/>
              <x14:axisColor rgb="FF000000"/>
            </x14:dataBar>
          </x14:cfRule>
          <xm:sqref>G61</xm:sqref>
        </x14:conditionalFormatting>
        <x14:conditionalFormatting xmlns:xm="http://schemas.microsoft.com/office/excel/2006/main">
          <x14:cfRule type="dataBar" id="{233593BA-A0D5-4518-B4EC-DDEED9C9B547}">
            <x14:dataBar minLength="0" maxLength="100" border="1" negativeBarBorderColorSameAsPositive="0">
              <x14:cfvo type="autoMin"/>
              <x14:cfvo type="autoMax"/>
              <x14:borderColor rgb="FFFFB628"/>
              <x14:negativeFillColor rgb="FFFF0000"/>
              <x14:negativeBorderColor rgb="FFFF0000"/>
              <x14:axisColor rgb="FF000000"/>
            </x14:dataBar>
          </x14:cfRule>
          <xm:sqref>G63</xm:sqref>
        </x14:conditionalFormatting>
        <x14:conditionalFormatting xmlns:xm="http://schemas.microsoft.com/office/excel/2006/main">
          <x14:cfRule type="dataBar" id="{891A6A90-528C-4247-AFD1-56D96A8490F3}">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46AA8C6A-C048-4FF9-9011-82615AA9808D}">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1AB2F405-6E77-4C62-A9BA-035A6330A0FC}">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FDE2F976-0357-4FCC-A138-12C38C6B819D}">
            <x14:dataBar minLength="0" maxLength="100" border="1" negativeBarBorderColorSameAsPositive="0">
              <x14:cfvo type="autoMin"/>
              <x14:cfvo type="autoMax"/>
              <x14:borderColor rgb="FF63C384"/>
              <x14:negativeFillColor rgb="FFFF0000"/>
              <x14:negativeBorderColor rgb="FFFF0000"/>
              <x14:axisColor rgb="FF000000"/>
            </x14:dataBar>
          </x14:cfRule>
          <xm:sqref>H22</xm:sqref>
        </x14:conditionalFormatting>
        <x14:conditionalFormatting xmlns:xm="http://schemas.microsoft.com/office/excel/2006/main">
          <x14:cfRule type="dataBar" id="{02C32E5F-EE2A-4342-9728-693A3E30AF51}">
            <x14:dataBar minLength="0" maxLength="100" border="1" negativeBarBorderColorSameAsPositive="0">
              <x14:cfvo type="autoMin"/>
              <x14:cfvo type="autoMax"/>
              <x14:borderColor rgb="FF63C384"/>
              <x14:negativeFillColor rgb="FFFF0000"/>
              <x14:negativeBorderColor rgb="FFFF0000"/>
              <x14:axisColor rgb="FF000000"/>
            </x14:dataBar>
          </x14:cfRule>
          <xm:sqref>H24</xm:sqref>
        </x14:conditionalFormatting>
        <x14:conditionalFormatting xmlns:xm="http://schemas.microsoft.com/office/excel/2006/main">
          <x14:cfRule type="dataBar" id="{9EB2F1CE-0A33-43DD-B0B0-C77933625460}">
            <x14:dataBar minLength="0" maxLength="100" border="1" negativeBarBorderColorSameAsPositive="0">
              <x14:cfvo type="autoMin"/>
              <x14:cfvo type="autoMax"/>
              <x14:borderColor rgb="FF63C384"/>
              <x14:negativeFillColor rgb="FFFF0000"/>
              <x14:negativeBorderColor rgb="FFFF0000"/>
              <x14:axisColor rgb="FF000000"/>
            </x14:dataBar>
          </x14:cfRule>
          <xm:sqref>H26</xm:sqref>
        </x14:conditionalFormatting>
        <x14:conditionalFormatting xmlns:xm="http://schemas.microsoft.com/office/excel/2006/main">
          <x14:cfRule type="dataBar" id="{DFB360F3-2AF2-4E66-83A6-B32FA6B5552F}">
            <x14:dataBar minLength="0" maxLength="100" border="1" negativeBarBorderColorSameAsPositive="0">
              <x14:cfvo type="autoMin"/>
              <x14:cfvo type="autoMax"/>
              <x14:borderColor rgb="FF63C384"/>
              <x14:negativeFillColor rgb="FFFF0000"/>
              <x14:negativeBorderColor rgb="FFFF0000"/>
              <x14:axisColor rgb="FF000000"/>
            </x14:dataBar>
          </x14:cfRule>
          <xm:sqref>H33</xm:sqref>
        </x14:conditionalFormatting>
        <x14:conditionalFormatting xmlns:xm="http://schemas.microsoft.com/office/excel/2006/main">
          <x14:cfRule type="dataBar" id="{AD5F3542-6FAD-47B7-9EBF-1B7ED372BB38}">
            <x14:dataBar minLength="0" maxLength="100" border="1" negativeBarBorderColorSameAsPositive="0">
              <x14:cfvo type="autoMin"/>
              <x14:cfvo type="autoMax"/>
              <x14:borderColor rgb="FF63C384"/>
              <x14:negativeFillColor rgb="FFFF0000"/>
              <x14:negativeBorderColor rgb="FFFF0000"/>
              <x14:axisColor rgb="FF000000"/>
            </x14:dataBar>
          </x14:cfRule>
          <xm:sqref>H35</xm:sqref>
        </x14:conditionalFormatting>
        <x14:conditionalFormatting xmlns:xm="http://schemas.microsoft.com/office/excel/2006/main">
          <x14:cfRule type="dataBar" id="{06547226-82A1-48EB-8BE5-755DD04617B2}">
            <x14:dataBar minLength="0" maxLength="100" border="1" negativeBarBorderColorSameAsPositive="0">
              <x14:cfvo type="autoMin"/>
              <x14:cfvo type="autoMax"/>
              <x14:borderColor rgb="FF63C384"/>
              <x14:negativeFillColor rgb="FFFF0000"/>
              <x14:negativeBorderColor rgb="FFFF0000"/>
              <x14:axisColor rgb="FF000000"/>
            </x14:dataBar>
          </x14:cfRule>
          <xm:sqref>H37</xm:sqref>
        </x14:conditionalFormatting>
        <x14:conditionalFormatting xmlns:xm="http://schemas.microsoft.com/office/excel/2006/main">
          <x14:cfRule type="dataBar" id="{116CFFFC-9475-49ED-9E0E-82E67F742BCC}">
            <x14:dataBar minLength="0" maxLength="100" border="1" negativeBarBorderColorSameAsPositive="0">
              <x14:cfvo type="autoMin"/>
              <x14:cfvo type="autoMax"/>
              <x14:borderColor rgb="FF63C384"/>
              <x14:negativeFillColor rgb="FFFF0000"/>
              <x14:negativeBorderColor rgb="FFFF0000"/>
              <x14:axisColor rgb="FF000000"/>
            </x14:dataBar>
          </x14:cfRule>
          <xm:sqref>H39</xm:sqref>
        </x14:conditionalFormatting>
        <x14:conditionalFormatting xmlns:xm="http://schemas.microsoft.com/office/excel/2006/main">
          <x14:cfRule type="dataBar" id="{E6F37DB0-C034-4930-AC6B-519107910BFE}">
            <x14:dataBar minLength="0" maxLength="100" border="1" negativeBarBorderColorSameAsPositive="0">
              <x14:cfvo type="autoMin"/>
              <x14:cfvo type="autoMax"/>
              <x14:borderColor rgb="FF63C384"/>
              <x14:negativeFillColor rgb="FFFF0000"/>
              <x14:negativeBorderColor rgb="FFFF0000"/>
              <x14:axisColor rgb="FF000000"/>
            </x14:dataBar>
          </x14:cfRule>
          <xm:sqref>H41</xm:sqref>
        </x14:conditionalFormatting>
        <x14:conditionalFormatting xmlns:xm="http://schemas.microsoft.com/office/excel/2006/main">
          <x14:cfRule type="dataBar" id="{E12124BB-CA81-45F1-8F91-ACFCF1A8C6DA}">
            <x14:dataBar minLength="0" maxLength="100" border="1" negativeBarBorderColorSameAsPositive="0">
              <x14:cfvo type="autoMin"/>
              <x14:cfvo type="autoMax"/>
              <x14:borderColor rgb="FF63C384"/>
              <x14:negativeFillColor rgb="FFFF0000"/>
              <x14:negativeBorderColor rgb="FFFF0000"/>
              <x14:axisColor rgb="FF000000"/>
            </x14:dataBar>
          </x14:cfRule>
          <xm:sqref>H48</xm:sqref>
        </x14:conditionalFormatting>
        <x14:conditionalFormatting xmlns:xm="http://schemas.microsoft.com/office/excel/2006/main">
          <x14:cfRule type="dataBar" id="{F09CF9BD-81FB-45F9-8C6E-C3A7873856FB}">
            <x14:dataBar minLength="0" maxLength="100" border="1" negativeBarBorderColorSameAsPositive="0">
              <x14:cfvo type="autoMin"/>
              <x14:cfvo type="autoMax"/>
              <x14:borderColor rgb="FF63C384"/>
              <x14:negativeFillColor rgb="FFFF0000"/>
              <x14:negativeBorderColor rgb="FFFF0000"/>
              <x14:axisColor rgb="FF000000"/>
            </x14:dataBar>
          </x14:cfRule>
          <xm:sqref>H50</xm:sqref>
        </x14:conditionalFormatting>
        <x14:conditionalFormatting xmlns:xm="http://schemas.microsoft.com/office/excel/2006/main">
          <x14:cfRule type="dataBar" id="{2D81808B-6209-47CB-AE5D-F629246E129C}">
            <x14:dataBar minLength="0" maxLength="100" border="1" negativeBarBorderColorSameAsPositive="0">
              <x14:cfvo type="autoMin"/>
              <x14:cfvo type="autoMax"/>
              <x14:borderColor rgb="FF63C384"/>
              <x14:negativeFillColor rgb="FFFF0000"/>
              <x14:negativeBorderColor rgb="FFFF0000"/>
              <x14:axisColor rgb="FF000000"/>
            </x14:dataBar>
          </x14:cfRule>
          <xm:sqref>H57</xm:sqref>
        </x14:conditionalFormatting>
        <x14:conditionalFormatting xmlns:xm="http://schemas.microsoft.com/office/excel/2006/main">
          <x14:cfRule type="dataBar" id="{82498305-8F12-4DD7-B51C-CF877D479DD6}">
            <x14:dataBar minLength="0" maxLength="100" border="1" negativeBarBorderColorSameAsPositive="0">
              <x14:cfvo type="autoMin"/>
              <x14:cfvo type="autoMax"/>
              <x14:borderColor rgb="FF63C384"/>
              <x14:negativeFillColor rgb="FFFF0000"/>
              <x14:negativeBorderColor rgb="FFFF0000"/>
              <x14:axisColor rgb="FF000000"/>
            </x14:dataBar>
          </x14:cfRule>
          <xm:sqref>H59</xm:sqref>
        </x14:conditionalFormatting>
        <x14:conditionalFormatting xmlns:xm="http://schemas.microsoft.com/office/excel/2006/main">
          <x14:cfRule type="dataBar" id="{60A6B21F-20C3-4FB3-A344-903C0FCAF2A8}">
            <x14:dataBar minLength="0" maxLength="100" border="1" negativeBarBorderColorSameAsPositive="0">
              <x14:cfvo type="autoMin"/>
              <x14:cfvo type="autoMax"/>
              <x14:borderColor rgb="FF63C384"/>
              <x14:negativeFillColor rgb="FFFF0000"/>
              <x14:negativeBorderColor rgb="FFFF0000"/>
              <x14:axisColor rgb="FF000000"/>
            </x14:dataBar>
          </x14:cfRule>
          <xm:sqref>H61</xm:sqref>
        </x14:conditionalFormatting>
        <x14:conditionalFormatting xmlns:xm="http://schemas.microsoft.com/office/excel/2006/main">
          <x14:cfRule type="dataBar" id="{E5807463-59C4-4013-987A-FF7B32002CA3}">
            <x14:dataBar minLength="0" maxLength="100" border="1" negativeBarBorderColorSameAsPositive="0">
              <x14:cfvo type="autoMin"/>
              <x14:cfvo type="autoMax"/>
              <x14:borderColor rgb="FF63C384"/>
              <x14:negativeFillColor rgb="FFFF0000"/>
              <x14:negativeBorderColor rgb="FFFF0000"/>
              <x14:axisColor rgb="FF000000"/>
            </x14:dataBar>
          </x14:cfRule>
          <xm:sqref>H63</xm:sqref>
        </x14:conditionalFormatting>
        <x14:conditionalFormatting xmlns:xm="http://schemas.microsoft.com/office/excel/2006/main">
          <x14:cfRule type="dataBar" id="{F923DF46-A5B4-4930-BE16-AF4482200D2B}">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7AD1A3A1-F1A7-4DF3-A19A-15244A4C036F}">
            <x14:dataBar minLength="0" maxLength="100" border="1" negativeBarBorderColorSameAsPositive="0">
              <x14:cfvo type="autoMin"/>
              <x14:cfvo type="autoMax"/>
              <x14:borderColor rgb="FF63C384"/>
              <x14:negativeFillColor rgb="FFFF0000"/>
              <x14:negativeBorderColor rgb="FFFF0000"/>
              <x14:axisColor rgb="FF000000"/>
            </x14:dataBar>
          </x14:cfRule>
          <xm:sqref>H30:J30</xm:sqref>
        </x14:conditionalFormatting>
        <x14:conditionalFormatting xmlns:xm="http://schemas.microsoft.com/office/excel/2006/main">
          <x14:cfRule type="dataBar" id="{FD92A691-B101-45A3-BA92-571E6A3DAA21}">
            <x14:dataBar minLength="0" maxLength="100" border="1" negativeBarBorderColorSameAsPositive="0">
              <x14:cfvo type="autoMin"/>
              <x14:cfvo type="autoMax"/>
              <x14:borderColor rgb="FF63C384"/>
              <x14:negativeFillColor rgb="FFFF0000"/>
              <x14:negativeBorderColor rgb="FFFF0000"/>
              <x14:axisColor rgb="FF000000"/>
            </x14:dataBar>
          </x14:cfRule>
          <xm:sqref>H45:J45</xm:sqref>
        </x14:conditionalFormatting>
        <x14:conditionalFormatting xmlns:xm="http://schemas.microsoft.com/office/excel/2006/main">
          <x14:cfRule type="dataBar" id="{327B6E2E-BB38-4BAA-907E-5DD6F853EE1C}">
            <x14:dataBar minLength="0" maxLength="100" border="1" negativeBarBorderColorSameAsPositive="0">
              <x14:cfvo type="autoMin"/>
              <x14:cfvo type="autoMax"/>
              <x14:borderColor rgb="FF63C384"/>
              <x14:negativeFillColor rgb="FFFF0000"/>
              <x14:negativeBorderColor rgb="FFFF0000"/>
              <x14:axisColor rgb="FF000000"/>
            </x14:dataBar>
          </x14:cfRule>
          <xm:sqref>H54:J54</xm:sqref>
        </x14:conditionalFormatting>
        <x14:conditionalFormatting xmlns:xm="http://schemas.microsoft.com/office/excel/2006/main">
          <x14:cfRule type="dataBar" id="{C555D767-7E7E-4999-9ED8-4BBF668E7B57}">
            <x14:dataBar minLength="0" maxLength="100" border="1" negativeBarBorderColorSameAsPositive="0">
              <x14:cfvo type="autoMin"/>
              <x14:cfvo type="autoMax"/>
              <x14:borderColor rgb="FF63C384"/>
              <x14:negativeFillColor rgb="FFFF0000"/>
              <x14:negativeBorderColor rgb="FFFF0000"/>
              <x14:axisColor rgb="FF000000"/>
            </x14:dataBar>
          </x14:cfRule>
          <xm:sqref>I16</xm:sqref>
        </x14:conditionalFormatting>
        <x14:conditionalFormatting xmlns:xm="http://schemas.microsoft.com/office/excel/2006/main">
          <x14:cfRule type="dataBar" id="{18B0BF48-183B-4BF4-8F10-1CD7E8DE1FCC}">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56F3F435-F346-4D28-84B9-33781196A0B8}">
            <x14:dataBar minLength="0" maxLength="100" border="1" negativeBarBorderColorSameAsPositive="0">
              <x14:cfvo type="autoMin"/>
              <x14:cfvo type="autoMax"/>
              <x14:borderColor rgb="FF63C384"/>
              <x14:negativeFillColor rgb="FFFF0000"/>
              <x14:negativeBorderColor rgb="FFFF0000"/>
              <x14:axisColor rgb="FF000000"/>
            </x14:dataBar>
          </x14:cfRule>
          <xm:sqref>I20</xm:sqref>
        </x14:conditionalFormatting>
        <x14:conditionalFormatting xmlns:xm="http://schemas.microsoft.com/office/excel/2006/main">
          <x14:cfRule type="dataBar" id="{F19DD1E1-9AC3-489A-802B-4FC44D279467}">
            <x14:dataBar minLength="0" maxLength="100" border="1" negativeBarBorderColorSameAsPositive="0">
              <x14:cfvo type="autoMin"/>
              <x14:cfvo type="autoMax"/>
              <x14:borderColor rgb="FF63C384"/>
              <x14:negativeFillColor rgb="FFFF0000"/>
              <x14:negativeBorderColor rgb="FFFF0000"/>
              <x14:axisColor rgb="FF000000"/>
            </x14:dataBar>
          </x14:cfRule>
          <xm:sqref>I22</xm:sqref>
        </x14:conditionalFormatting>
        <x14:conditionalFormatting xmlns:xm="http://schemas.microsoft.com/office/excel/2006/main">
          <x14:cfRule type="dataBar" id="{D42B0BA0-E0B4-48EE-BC48-125108F3F172}">
            <x14:dataBar minLength="0" maxLength="100" border="1" negativeBarBorderColorSameAsPositive="0">
              <x14:cfvo type="autoMin"/>
              <x14:cfvo type="autoMax"/>
              <x14:borderColor rgb="FF63C384"/>
              <x14:negativeFillColor rgb="FFFF0000"/>
              <x14:negativeBorderColor rgb="FFFF0000"/>
              <x14:axisColor rgb="FF000000"/>
            </x14:dataBar>
          </x14:cfRule>
          <xm:sqref>I24</xm:sqref>
        </x14:conditionalFormatting>
        <x14:conditionalFormatting xmlns:xm="http://schemas.microsoft.com/office/excel/2006/main">
          <x14:cfRule type="dataBar" id="{6FCECA1E-0BBC-497B-9B11-E7083397E705}">
            <x14:dataBar minLength="0" maxLength="100" border="1" negativeBarBorderColorSameAsPositive="0">
              <x14:cfvo type="autoMin"/>
              <x14:cfvo type="autoMax"/>
              <x14:borderColor rgb="FF63C384"/>
              <x14:negativeFillColor rgb="FFFF0000"/>
              <x14:negativeBorderColor rgb="FFFF0000"/>
              <x14:axisColor rgb="FF000000"/>
            </x14:dataBar>
          </x14:cfRule>
          <xm:sqref>I26</xm:sqref>
        </x14:conditionalFormatting>
        <x14:conditionalFormatting xmlns:xm="http://schemas.microsoft.com/office/excel/2006/main">
          <x14:cfRule type="dataBar" id="{E874C258-6A9C-4FCE-A5A8-857E070951F3}">
            <x14:dataBar minLength="0" maxLength="100" border="1" negativeBarBorderColorSameAsPositive="0">
              <x14:cfvo type="autoMin"/>
              <x14:cfvo type="autoMax"/>
              <x14:borderColor rgb="FF63C384"/>
              <x14:negativeFillColor rgb="FFFF0000"/>
              <x14:negativeBorderColor rgb="FFFF0000"/>
              <x14:axisColor rgb="FF000000"/>
            </x14:dataBar>
          </x14:cfRule>
          <xm:sqref>I33</xm:sqref>
        </x14:conditionalFormatting>
        <x14:conditionalFormatting xmlns:xm="http://schemas.microsoft.com/office/excel/2006/main">
          <x14:cfRule type="dataBar" id="{AC353858-2870-4F60-B94F-1D0D4D4A132D}">
            <x14:dataBar minLength="0" maxLength="100" border="1" negativeBarBorderColorSameAsPositive="0">
              <x14:cfvo type="autoMin"/>
              <x14:cfvo type="autoMax"/>
              <x14:borderColor rgb="FF63C384"/>
              <x14:negativeFillColor rgb="FFFF0000"/>
              <x14:negativeBorderColor rgb="FFFF0000"/>
              <x14:axisColor rgb="FF000000"/>
            </x14:dataBar>
          </x14:cfRule>
          <xm:sqref>I35</xm:sqref>
        </x14:conditionalFormatting>
        <x14:conditionalFormatting xmlns:xm="http://schemas.microsoft.com/office/excel/2006/main">
          <x14:cfRule type="dataBar" id="{E1D47801-A46D-4133-A4F0-9BDC79022456}">
            <x14:dataBar minLength="0" maxLength="100" border="1" negativeBarBorderColorSameAsPositive="0">
              <x14:cfvo type="autoMin"/>
              <x14:cfvo type="autoMax"/>
              <x14:borderColor rgb="FF63C384"/>
              <x14:negativeFillColor rgb="FFFF0000"/>
              <x14:negativeBorderColor rgb="FFFF0000"/>
              <x14:axisColor rgb="FF000000"/>
            </x14:dataBar>
          </x14:cfRule>
          <xm:sqref>I39</xm:sqref>
        </x14:conditionalFormatting>
        <x14:conditionalFormatting xmlns:xm="http://schemas.microsoft.com/office/excel/2006/main">
          <x14:cfRule type="dataBar" id="{4C5442A7-3CE0-427D-94D4-57AD5DA95BCC}">
            <x14:dataBar minLength="0" maxLength="100" border="1" negativeBarBorderColorSameAsPositive="0">
              <x14:cfvo type="autoMin"/>
              <x14:cfvo type="autoMax"/>
              <x14:borderColor rgb="FF63C384"/>
              <x14:negativeFillColor rgb="FFFF0000"/>
              <x14:negativeBorderColor rgb="FFFF0000"/>
              <x14:axisColor rgb="FF000000"/>
            </x14:dataBar>
          </x14:cfRule>
          <xm:sqref>I41</xm:sqref>
        </x14:conditionalFormatting>
        <x14:conditionalFormatting xmlns:xm="http://schemas.microsoft.com/office/excel/2006/main">
          <x14:cfRule type="dataBar" id="{49BFC4E7-1BF1-4D02-A77B-C8865359E1ED}">
            <x14:dataBar minLength="0" maxLength="100" border="1" negativeBarBorderColorSameAsPositive="0">
              <x14:cfvo type="autoMin"/>
              <x14:cfvo type="autoMax"/>
              <x14:borderColor rgb="FF63C384"/>
              <x14:negativeFillColor rgb="FFFF0000"/>
              <x14:negativeBorderColor rgb="FFFF0000"/>
              <x14:axisColor rgb="FF000000"/>
            </x14:dataBar>
          </x14:cfRule>
          <xm:sqref>I57</xm:sqref>
        </x14:conditionalFormatting>
        <x14:conditionalFormatting xmlns:xm="http://schemas.microsoft.com/office/excel/2006/main">
          <x14:cfRule type="dataBar" id="{F8335775-4323-4C03-8EBF-14A93EB3D754}">
            <x14:dataBar minLength="0" maxLength="100" border="1" negativeBarBorderColorSameAsPositive="0">
              <x14:cfvo type="autoMin"/>
              <x14:cfvo type="autoMax"/>
              <x14:borderColor rgb="FF63C384"/>
              <x14:negativeFillColor rgb="FFFF0000"/>
              <x14:negativeBorderColor rgb="FFFF0000"/>
              <x14:axisColor rgb="FF000000"/>
            </x14:dataBar>
          </x14:cfRule>
          <xm:sqref>I59</xm:sqref>
        </x14:conditionalFormatting>
        <x14:conditionalFormatting xmlns:xm="http://schemas.microsoft.com/office/excel/2006/main">
          <x14:cfRule type="dataBar" id="{F1F927FD-2D51-4027-B47B-58435B38EFF6}">
            <x14:dataBar minLength="0" maxLength="100" border="1" negativeBarBorderColorSameAsPositive="0">
              <x14:cfvo type="autoMin"/>
              <x14:cfvo type="autoMax"/>
              <x14:borderColor rgb="FF63C384"/>
              <x14:negativeFillColor rgb="FFFF0000"/>
              <x14:negativeBorderColor rgb="FFFF0000"/>
              <x14:axisColor rgb="FF000000"/>
            </x14:dataBar>
          </x14:cfRule>
          <xm:sqref>I61</xm:sqref>
        </x14:conditionalFormatting>
        <x14:conditionalFormatting xmlns:xm="http://schemas.microsoft.com/office/excel/2006/main">
          <x14:cfRule type="dataBar" id="{873CABEA-DABB-47D0-8701-F0D825F605EE}">
            <x14:dataBar minLength="0" maxLength="100" border="1" negativeBarBorderColorSameAsPositive="0">
              <x14:cfvo type="autoMin"/>
              <x14:cfvo type="autoMax"/>
              <x14:borderColor rgb="FF63C384"/>
              <x14:negativeFillColor rgb="FFFF0000"/>
              <x14:negativeBorderColor rgb="FFFF0000"/>
              <x14:axisColor rgb="FF000000"/>
            </x14:dataBar>
          </x14:cfRule>
          <xm:sqref>I63</xm:sqref>
        </x14:conditionalFormatting>
        <x14:conditionalFormatting xmlns:xm="http://schemas.microsoft.com/office/excel/2006/main">
          <x14:cfRule type="dataBar" id="{5458D2B6-F135-4B16-B2B1-2C61E67759CD}">
            <x14:dataBar minLength="0" maxLength="100" border="1" negativeBarBorderColorSameAsPositive="0">
              <x14:cfvo type="autoMin"/>
              <x14:cfvo type="autoMax"/>
              <x14:borderColor rgb="FF63C384"/>
              <x14:negativeFillColor rgb="FFFF0000"/>
              <x14:negativeBorderColor rgb="FFFF0000"/>
              <x14:axisColor rgb="FF000000"/>
            </x14:dataBar>
          </x14:cfRule>
          <xm:sqref>I37:J37</xm:sqref>
        </x14:conditionalFormatting>
        <x14:conditionalFormatting xmlns:xm="http://schemas.microsoft.com/office/excel/2006/main">
          <x14:cfRule type="dataBar" id="{65A692E0-566A-482C-B217-E9098220FE0D}">
            <x14:dataBar minLength="0" maxLength="100" border="1" negativeBarBorderColorSameAsPositive="0">
              <x14:cfvo type="autoMin"/>
              <x14:cfvo type="autoMax"/>
              <x14:borderColor rgb="FF63C384"/>
              <x14:negativeFillColor rgb="FFFF0000"/>
              <x14:negativeBorderColor rgb="FFFF0000"/>
              <x14:axisColor rgb="FF000000"/>
            </x14:dataBar>
          </x14:cfRule>
          <xm:sqref>I48:J48</xm:sqref>
        </x14:conditionalFormatting>
        <x14:conditionalFormatting xmlns:xm="http://schemas.microsoft.com/office/excel/2006/main">
          <x14:cfRule type="dataBar" id="{71D8CDAE-15C1-44D1-9326-78DD2BCDA77F}">
            <x14:dataBar minLength="0" maxLength="100" border="1" negativeBarBorderColorSameAsPositive="0">
              <x14:cfvo type="autoMin"/>
              <x14:cfvo type="autoMax"/>
              <x14:borderColor rgb="FF63C384"/>
              <x14:negativeFillColor rgb="FFFF0000"/>
              <x14:negativeBorderColor rgb="FFFF0000"/>
              <x14:axisColor rgb="FF000000"/>
            </x14:dataBar>
          </x14:cfRule>
          <xm:sqref>I50:J50</xm:sqref>
        </x14:conditionalFormatting>
        <x14:conditionalFormatting xmlns:xm="http://schemas.microsoft.com/office/excel/2006/main">
          <x14:cfRule type="dataBar" id="{B6A52ED4-9C55-4A51-B4F6-04DC04349DFE}">
            <x14:dataBar minLength="0" maxLength="100" border="1" negativeBarBorderColorSameAsPositive="0">
              <x14:cfvo type="autoMin"/>
              <x14:cfvo type="autoMax"/>
              <x14:borderColor rgb="FF63C384"/>
              <x14:negativeFillColor rgb="FFFF0000"/>
              <x14:negativeBorderColor rgb="FFFF0000"/>
              <x14:axisColor rgb="FF000000"/>
            </x14:dataBar>
          </x14:cfRule>
          <xm:sqref>J16</xm:sqref>
        </x14:conditionalFormatting>
        <x14:conditionalFormatting xmlns:xm="http://schemas.microsoft.com/office/excel/2006/main">
          <x14:cfRule type="dataBar" id="{0085A1B4-FDA7-43C8-B31F-D03F99971AA8}">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E459F0DF-C56E-4C92-92FC-120CF704F876}">
            <x14:dataBar minLength="0" maxLength="100" border="1" negativeBarBorderColorSameAsPositive="0">
              <x14:cfvo type="autoMin"/>
              <x14:cfvo type="autoMax"/>
              <x14:borderColor rgb="FF63C384"/>
              <x14:negativeFillColor rgb="FFFF0000"/>
              <x14:negativeBorderColor rgb="FFFF0000"/>
              <x14:axisColor rgb="FF000000"/>
            </x14:dataBar>
          </x14:cfRule>
          <xm:sqref>J20</xm:sqref>
        </x14:conditionalFormatting>
        <x14:conditionalFormatting xmlns:xm="http://schemas.microsoft.com/office/excel/2006/main">
          <x14:cfRule type="dataBar" id="{97FD4E64-6F46-4BCE-95B9-AE0A5611817C}">
            <x14:dataBar minLength="0" maxLength="100" border="1" negativeBarBorderColorSameAsPositive="0">
              <x14:cfvo type="autoMin"/>
              <x14:cfvo type="autoMax"/>
              <x14:borderColor rgb="FF63C384"/>
              <x14:negativeFillColor rgb="FFFF0000"/>
              <x14:negativeBorderColor rgb="FFFF0000"/>
              <x14:axisColor rgb="FF000000"/>
            </x14:dataBar>
          </x14:cfRule>
          <xm:sqref>J22</xm:sqref>
        </x14:conditionalFormatting>
        <x14:conditionalFormatting xmlns:xm="http://schemas.microsoft.com/office/excel/2006/main">
          <x14:cfRule type="dataBar" id="{1F0F91A5-B991-4DEE-85E7-04861F5E1CF2}">
            <x14:dataBar minLength="0" maxLength="100" border="1" negativeBarBorderColorSameAsPositive="0">
              <x14:cfvo type="autoMin"/>
              <x14:cfvo type="autoMax"/>
              <x14:borderColor rgb="FF63C384"/>
              <x14:negativeFillColor rgb="FFFF0000"/>
              <x14:negativeBorderColor rgb="FFFF0000"/>
              <x14:axisColor rgb="FF000000"/>
            </x14:dataBar>
          </x14:cfRule>
          <xm:sqref>J24</xm:sqref>
        </x14:conditionalFormatting>
        <x14:conditionalFormatting xmlns:xm="http://schemas.microsoft.com/office/excel/2006/main">
          <x14:cfRule type="dataBar" id="{1C2E8698-EDFB-476C-B058-71CB719B99D8}">
            <x14:dataBar minLength="0" maxLength="100" border="1" negativeBarBorderColorSameAsPositive="0">
              <x14:cfvo type="autoMin"/>
              <x14:cfvo type="autoMax"/>
              <x14:borderColor rgb="FF63C384"/>
              <x14:negativeFillColor rgb="FFFF0000"/>
              <x14:negativeBorderColor rgb="FFFF0000"/>
              <x14:axisColor rgb="FF000000"/>
            </x14:dataBar>
          </x14:cfRule>
          <xm:sqref>J26</xm:sqref>
        </x14:conditionalFormatting>
        <x14:conditionalFormatting xmlns:xm="http://schemas.microsoft.com/office/excel/2006/main">
          <x14:cfRule type="dataBar" id="{EA9A318C-DDD8-4918-970E-4E94C79DDD95}">
            <x14:dataBar minLength="0" maxLength="100" border="1" negativeBarBorderColorSameAsPositive="0">
              <x14:cfvo type="autoMin"/>
              <x14:cfvo type="autoMax"/>
              <x14:borderColor rgb="FF63C384"/>
              <x14:negativeFillColor rgb="FFFF0000"/>
              <x14:negativeBorderColor rgb="FFFF0000"/>
              <x14:axisColor rgb="FF000000"/>
            </x14:dataBar>
          </x14:cfRule>
          <xm:sqref>J33</xm:sqref>
        </x14:conditionalFormatting>
        <x14:conditionalFormatting xmlns:xm="http://schemas.microsoft.com/office/excel/2006/main">
          <x14:cfRule type="dataBar" id="{E8678BB6-BE85-47A1-B774-9C45409323FD}">
            <x14:dataBar minLength="0" maxLength="100" border="1" negativeBarBorderColorSameAsPositive="0">
              <x14:cfvo type="autoMin"/>
              <x14:cfvo type="autoMax"/>
              <x14:borderColor rgb="FF63C384"/>
              <x14:negativeFillColor rgb="FFFF0000"/>
              <x14:negativeBorderColor rgb="FFFF0000"/>
              <x14:axisColor rgb="FF000000"/>
            </x14:dataBar>
          </x14:cfRule>
          <xm:sqref>J35</xm:sqref>
        </x14:conditionalFormatting>
        <x14:conditionalFormatting xmlns:xm="http://schemas.microsoft.com/office/excel/2006/main">
          <x14:cfRule type="dataBar" id="{0F5C7831-B9D8-402B-A3C1-4D264FAE0637}">
            <x14:dataBar minLength="0" maxLength="100" border="1" negativeBarBorderColorSameAsPositive="0">
              <x14:cfvo type="autoMin"/>
              <x14:cfvo type="autoMax"/>
              <x14:borderColor rgb="FF63C384"/>
              <x14:negativeFillColor rgb="FFFF0000"/>
              <x14:negativeBorderColor rgb="FFFF0000"/>
              <x14:axisColor rgb="FF000000"/>
            </x14:dataBar>
          </x14:cfRule>
          <xm:sqref>J39</xm:sqref>
        </x14:conditionalFormatting>
        <x14:conditionalFormatting xmlns:xm="http://schemas.microsoft.com/office/excel/2006/main">
          <x14:cfRule type="dataBar" id="{34D54063-0C66-4723-8B2F-36D8D1DBC610}">
            <x14:dataBar minLength="0" maxLength="100" border="1" negativeBarBorderColorSameAsPositive="0">
              <x14:cfvo type="autoMin"/>
              <x14:cfvo type="autoMax"/>
              <x14:borderColor rgb="FF63C384"/>
              <x14:negativeFillColor rgb="FFFF0000"/>
              <x14:negativeBorderColor rgb="FFFF0000"/>
              <x14:axisColor rgb="FF000000"/>
            </x14:dataBar>
          </x14:cfRule>
          <xm:sqref>J41</xm:sqref>
        </x14:conditionalFormatting>
        <x14:conditionalFormatting xmlns:xm="http://schemas.microsoft.com/office/excel/2006/main">
          <x14:cfRule type="dataBar" id="{5A250E76-B617-4244-9514-6769D88B8880}">
            <x14:dataBar minLength="0" maxLength="100" border="1" negativeBarBorderColorSameAsPositive="0">
              <x14:cfvo type="autoMin"/>
              <x14:cfvo type="autoMax"/>
              <x14:borderColor rgb="FF63C384"/>
              <x14:negativeFillColor rgb="FFFF0000"/>
              <x14:negativeBorderColor rgb="FFFF0000"/>
              <x14:axisColor rgb="FF000000"/>
            </x14:dataBar>
          </x14:cfRule>
          <xm:sqref>J57</xm:sqref>
        </x14:conditionalFormatting>
        <x14:conditionalFormatting xmlns:xm="http://schemas.microsoft.com/office/excel/2006/main">
          <x14:cfRule type="dataBar" id="{B4964748-C6F1-4129-9D91-769C3E5A9D77}">
            <x14:dataBar minLength="0" maxLength="100" border="1" negativeBarBorderColorSameAsPositive="0">
              <x14:cfvo type="autoMin"/>
              <x14:cfvo type="autoMax"/>
              <x14:borderColor rgb="FF63C384"/>
              <x14:negativeFillColor rgb="FFFF0000"/>
              <x14:negativeBorderColor rgb="FFFF0000"/>
              <x14:axisColor rgb="FF000000"/>
            </x14:dataBar>
          </x14:cfRule>
          <xm:sqref>J59</xm:sqref>
        </x14:conditionalFormatting>
        <x14:conditionalFormatting xmlns:xm="http://schemas.microsoft.com/office/excel/2006/main">
          <x14:cfRule type="dataBar" id="{0444AAE9-9E22-40BE-A455-DCB1B31140D6}">
            <x14:dataBar minLength="0" maxLength="100" border="1" negativeBarBorderColorSameAsPositive="0">
              <x14:cfvo type="autoMin"/>
              <x14:cfvo type="autoMax"/>
              <x14:borderColor rgb="FF63C384"/>
              <x14:negativeFillColor rgb="FFFF0000"/>
              <x14:negativeBorderColor rgb="FFFF0000"/>
              <x14:axisColor rgb="FF000000"/>
            </x14:dataBar>
          </x14:cfRule>
          <xm:sqref>J61</xm:sqref>
        </x14:conditionalFormatting>
        <x14:conditionalFormatting xmlns:xm="http://schemas.microsoft.com/office/excel/2006/main">
          <x14:cfRule type="dataBar" id="{31274A31-063D-4F83-85D7-1136B238689A}">
            <x14:dataBar minLength="0" maxLength="100" border="1" negativeBarBorderColorSameAsPositive="0">
              <x14:cfvo type="autoMin"/>
              <x14:cfvo type="autoMax"/>
              <x14:borderColor rgb="FF63C384"/>
              <x14:negativeFillColor rgb="FFFF0000"/>
              <x14:negativeBorderColor rgb="FFFF0000"/>
              <x14:axisColor rgb="FF000000"/>
            </x14:dataBar>
          </x14:cfRule>
          <xm:sqref>J63</xm:sqref>
        </x14:conditionalFormatting>
        <x14:conditionalFormatting xmlns:xm="http://schemas.microsoft.com/office/excel/2006/main">
          <x14:cfRule type="dataBar" id="{6D9C8868-2EBF-4E12-ADF8-A2A62F2E9DDC}">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D35F6013-3E27-4F47-A7E0-21A32E7E4800}">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ACBE0324-A8C7-41D0-A740-08E8F5A8D74A}">
            <x14:dataBar minLength="0" maxLength="100" border="1" negativeBarBorderColorSameAsPositive="0">
              <x14:cfvo type="autoMin"/>
              <x14:cfvo type="autoMax"/>
              <x14:borderColor rgb="FFFFB628"/>
              <x14:negativeFillColor rgb="FFFF0000"/>
              <x14:negativeBorderColor rgb="FFFF0000"/>
              <x14:axisColor rgb="FF000000"/>
            </x14:dataBar>
          </x14:cfRule>
          <xm:sqref>M22</xm:sqref>
        </x14:conditionalFormatting>
        <x14:conditionalFormatting xmlns:xm="http://schemas.microsoft.com/office/excel/2006/main">
          <x14:cfRule type="dataBar" id="{F29D9E75-1B7F-4D6A-BAA9-F6BD6E8A5D9C}">
            <x14:dataBar minLength="0" maxLength="100" border="1" negativeBarBorderColorSameAsPositive="0">
              <x14:cfvo type="autoMin"/>
              <x14:cfvo type="autoMax"/>
              <x14:borderColor rgb="FFFFB628"/>
              <x14:negativeFillColor rgb="FFFF0000"/>
              <x14:negativeBorderColor rgb="FFFF0000"/>
              <x14:axisColor rgb="FF000000"/>
            </x14:dataBar>
          </x14:cfRule>
          <xm:sqref>M24</xm:sqref>
        </x14:conditionalFormatting>
        <x14:conditionalFormatting xmlns:xm="http://schemas.microsoft.com/office/excel/2006/main">
          <x14:cfRule type="dataBar" id="{5418EC02-9D0C-4E45-8A52-D6875FBBBD7E}">
            <x14:dataBar minLength="0" maxLength="100" border="1" negativeBarBorderColorSameAsPositive="0">
              <x14:cfvo type="autoMin"/>
              <x14:cfvo type="autoMax"/>
              <x14:borderColor rgb="FFFFB628"/>
              <x14:negativeFillColor rgb="FFFF0000"/>
              <x14:negativeBorderColor rgb="FFFF0000"/>
              <x14:axisColor rgb="FF000000"/>
            </x14:dataBar>
          </x14:cfRule>
          <xm:sqref>M26</xm:sqref>
        </x14:conditionalFormatting>
        <x14:conditionalFormatting xmlns:xm="http://schemas.microsoft.com/office/excel/2006/main">
          <x14:cfRule type="dataBar" id="{20141471-2E17-40BD-BF5E-71F8BF708EBE}">
            <x14:dataBar minLength="0" maxLength="100" border="1" negativeBarBorderColorSameAsPositive="0">
              <x14:cfvo type="autoMin"/>
              <x14:cfvo type="autoMax"/>
              <x14:borderColor rgb="FFFFB628"/>
              <x14:negativeFillColor rgb="FFFF0000"/>
              <x14:negativeBorderColor rgb="FFFF0000"/>
              <x14:axisColor rgb="FF000000"/>
            </x14:dataBar>
          </x14:cfRule>
          <xm:sqref>M33 M35</xm:sqref>
        </x14:conditionalFormatting>
        <x14:conditionalFormatting xmlns:xm="http://schemas.microsoft.com/office/excel/2006/main">
          <x14:cfRule type="dataBar" id="{C42AD69A-1EFF-49EF-AAD4-535A4A0CCFF2}">
            <x14:dataBar minLength="0" maxLength="100" border="1" negativeBarBorderColorSameAsPositive="0">
              <x14:cfvo type="autoMin"/>
              <x14:cfvo type="autoMax"/>
              <x14:borderColor rgb="FFFFB628"/>
              <x14:negativeFillColor rgb="FFFF0000"/>
              <x14:negativeBorderColor rgb="FFFF0000"/>
              <x14:axisColor rgb="FF000000"/>
            </x14:dataBar>
          </x14:cfRule>
          <xm:sqref>M37</xm:sqref>
        </x14:conditionalFormatting>
        <x14:conditionalFormatting xmlns:xm="http://schemas.microsoft.com/office/excel/2006/main">
          <x14:cfRule type="dataBar" id="{6D7265A1-FE94-499B-8D1D-85E55D7411C4}">
            <x14:dataBar minLength="0" maxLength="100" border="1" negativeBarBorderColorSameAsPositive="0">
              <x14:cfvo type="autoMin"/>
              <x14:cfvo type="autoMax"/>
              <x14:borderColor rgb="FFFFB628"/>
              <x14:negativeFillColor rgb="FFFF0000"/>
              <x14:negativeBorderColor rgb="FFFF0000"/>
              <x14:axisColor rgb="FF000000"/>
            </x14:dataBar>
          </x14:cfRule>
          <xm:sqref>M39</xm:sqref>
        </x14:conditionalFormatting>
        <x14:conditionalFormatting xmlns:xm="http://schemas.microsoft.com/office/excel/2006/main">
          <x14:cfRule type="dataBar" id="{20509DDE-C9B2-40CE-92D4-F9A3CAEFD990}">
            <x14:dataBar minLength="0" maxLength="100" border="1" negativeBarBorderColorSameAsPositive="0">
              <x14:cfvo type="autoMin"/>
              <x14:cfvo type="autoMax"/>
              <x14:borderColor rgb="FFFFB628"/>
              <x14:negativeFillColor rgb="FFFF0000"/>
              <x14:negativeBorderColor rgb="FFFF0000"/>
              <x14:axisColor rgb="FF000000"/>
            </x14:dataBar>
          </x14:cfRule>
          <xm:sqref>M41</xm:sqref>
        </x14:conditionalFormatting>
        <x14:conditionalFormatting xmlns:xm="http://schemas.microsoft.com/office/excel/2006/main">
          <x14:cfRule type="dataBar" id="{EE13694F-AD8B-45A1-9969-30E28FF425C6}">
            <x14:dataBar minLength="0" maxLength="100" border="1" negativeBarBorderColorSameAsPositive="0">
              <x14:cfvo type="autoMin"/>
              <x14:cfvo type="autoMax"/>
              <x14:borderColor rgb="FFFFB628"/>
              <x14:negativeFillColor rgb="FFFF0000"/>
              <x14:negativeBorderColor rgb="FFFF0000"/>
              <x14:axisColor rgb="FF000000"/>
            </x14:dataBar>
          </x14:cfRule>
          <xm:sqref>M48 M50</xm:sqref>
        </x14:conditionalFormatting>
        <x14:conditionalFormatting xmlns:xm="http://schemas.microsoft.com/office/excel/2006/main">
          <x14:cfRule type="dataBar" id="{3A37DE49-98C0-4A36-8A69-E94E5E2E1A8E}">
            <x14:dataBar minLength="0" maxLength="100" border="1" negativeBarBorderColorSameAsPositive="0">
              <x14:cfvo type="autoMin"/>
              <x14:cfvo type="autoMax"/>
              <x14:borderColor rgb="FFFFB628"/>
              <x14:negativeFillColor rgb="FFFF0000"/>
              <x14:negativeBorderColor rgb="FFFF0000"/>
              <x14:axisColor rgb="FF000000"/>
            </x14:dataBar>
          </x14:cfRule>
          <xm:sqref>M57 M59</xm:sqref>
        </x14:conditionalFormatting>
        <x14:conditionalFormatting xmlns:xm="http://schemas.microsoft.com/office/excel/2006/main">
          <x14:cfRule type="dataBar" id="{28445E6B-63D6-4556-841F-A40F979793C4}">
            <x14:dataBar minLength="0" maxLength="100" border="1" negativeBarBorderColorSameAsPositive="0">
              <x14:cfvo type="autoMin"/>
              <x14:cfvo type="autoMax"/>
              <x14:borderColor rgb="FFFFB628"/>
              <x14:negativeFillColor rgb="FFFF0000"/>
              <x14:negativeBorderColor rgb="FFFF0000"/>
              <x14:axisColor rgb="FF000000"/>
            </x14:dataBar>
          </x14:cfRule>
          <xm:sqref>M61</xm:sqref>
        </x14:conditionalFormatting>
        <x14:conditionalFormatting xmlns:xm="http://schemas.microsoft.com/office/excel/2006/main">
          <x14:cfRule type="dataBar" id="{80DBA9B0-D838-42F9-A3B5-012AD57B3513}">
            <x14:dataBar minLength="0" maxLength="100" border="1" negativeBarBorderColorSameAsPositive="0">
              <x14:cfvo type="autoMin"/>
              <x14:cfvo type="autoMax"/>
              <x14:borderColor rgb="FFFFB628"/>
              <x14:negativeFillColor rgb="FFFF0000"/>
              <x14:negativeBorderColor rgb="FFFF0000"/>
              <x14:axisColor rgb="FF000000"/>
            </x14:dataBar>
          </x14:cfRule>
          <xm:sqref>M63</xm:sqref>
        </x14:conditionalFormatting>
        <x14:conditionalFormatting xmlns:xm="http://schemas.microsoft.com/office/excel/2006/main">
          <x14:cfRule type="dataBar" id="{F34F9783-A8FD-4969-A61D-ADECE604E45D}">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39E4DF58-444D-4D8E-AF18-A2EF3ED2B4C1}">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85CEEB56-6D2F-4527-AB77-DA2F4BB356E4}">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4FA41285-BA55-40BA-9C05-E938460CC375}">
            <x14:dataBar minLength="0" maxLength="100" border="1" negativeBarBorderColorSameAsPositive="0">
              <x14:cfvo type="autoMin"/>
              <x14:cfvo type="autoMax"/>
              <x14:borderColor rgb="FF63C384"/>
              <x14:negativeFillColor rgb="FFFF0000"/>
              <x14:negativeBorderColor rgb="FFFF0000"/>
              <x14:axisColor rgb="FF000000"/>
            </x14:dataBar>
          </x14:cfRule>
          <xm:sqref>N22</xm:sqref>
        </x14:conditionalFormatting>
        <x14:conditionalFormatting xmlns:xm="http://schemas.microsoft.com/office/excel/2006/main">
          <x14:cfRule type="dataBar" id="{269F60EF-D703-4F65-9761-4CB096CC0992}">
            <x14:dataBar minLength="0" maxLength="100" border="1" negativeBarBorderColorSameAsPositive="0">
              <x14:cfvo type="autoMin"/>
              <x14:cfvo type="autoMax"/>
              <x14:borderColor rgb="FF63C384"/>
              <x14:negativeFillColor rgb="FFFF0000"/>
              <x14:negativeBorderColor rgb="FFFF0000"/>
              <x14:axisColor rgb="FF000000"/>
            </x14:dataBar>
          </x14:cfRule>
          <xm:sqref>N24</xm:sqref>
        </x14:conditionalFormatting>
        <x14:conditionalFormatting xmlns:xm="http://schemas.microsoft.com/office/excel/2006/main">
          <x14:cfRule type="dataBar" id="{FF8098B3-5EA6-4230-A978-67D4339626BD}">
            <x14:dataBar minLength="0" maxLength="100" border="1" negativeBarBorderColorSameAsPositive="0">
              <x14:cfvo type="autoMin"/>
              <x14:cfvo type="autoMax"/>
              <x14:borderColor rgb="FF63C384"/>
              <x14:negativeFillColor rgb="FFFF0000"/>
              <x14:negativeBorderColor rgb="FFFF0000"/>
              <x14:axisColor rgb="FF000000"/>
            </x14:dataBar>
          </x14:cfRule>
          <xm:sqref>N26</xm:sqref>
        </x14:conditionalFormatting>
        <x14:conditionalFormatting xmlns:xm="http://schemas.microsoft.com/office/excel/2006/main">
          <x14:cfRule type="dataBar" id="{56CAC3BB-B7A6-49FC-A7F7-E0219D4C0414}">
            <x14:dataBar minLength="0" maxLength="100" border="1" negativeBarBorderColorSameAsPositive="0">
              <x14:cfvo type="autoMin"/>
              <x14:cfvo type="autoMax"/>
              <x14:borderColor rgb="FF63C384"/>
              <x14:negativeFillColor rgb="FFFF0000"/>
              <x14:negativeBorderColor rgb="FFFF0000"/>
              <x14:axisColor rgb="FF000000"/>
            </x14:dataBar>
          </x14:cfRule>
          <xm:sqref>N33</xm:sqref>
        </x14:conditionalFormatting>
        <x14:conditionalFormatting xmlns:xm="http://schemas.microsoft.com/office/excel/2006/main">
          <x14:cfRule type="dataBar" id="{88E7FDE6-1BA9-4746-9D62-526625D9E370}">
            <x14:dataBar minLength="0" maxLength="100" border="1" negativeBarBorderColorSameAsPositive="0">
              <x14:cfvo type="autoMin"/>
              <x14:cfvo type="autoMax"/>
              <x14:borderColor rgb="FF63C384"/>
              <x14:negativeFillColor rgb="FFFF0000"/>
              <x14:negativeBorderColor rgb="FFFF0000"/>
              <x14:axisColor rgb="FF000000"/>
            </x14:dataBar>
          </x14:cfRule>
          <xm:sqref>N35</xm:sqref>
        </x14:conditionalFormatting>
        <x14:conditionalFormatting xmlns:xm="http://schemas.microsoft.com/office/excel/2006/main">
          <x14:cfRule type="dataBar" id="{091B2F45-D4BA-428C-8CBB-514A100E33D7}">
            <x14:dataBar minLength="0" maxLength="100" border="1" negativeBarBorderColorSameAsPositive="0">
              <x14:cfvo type="autoMin"/>
              <x14:cfvo type="autoMax"/>
              <x14:borderColor rgb="FF63C384"/>
              <x14:negativeFillColor rgb="FFFF0000"/>
              <x14:negativeBorderColor rgb="FFFF0000"/>
              <x14:axisColor rgb="FF000000"/>
            </x14:dataBar>
          </x14:cfRule>
          <xm:sqref>N37</xm:sqref>
        </x14:conditionalFormatting>
        <x14:conditionalFormatting xmlns:xm="http://schemas.microsoft.com/office/excel/2006/main">
          <x14:cfRule type="dataBar" id="{EFA8AE8A-7FBD-49D7-8E28-8D9C29141C6E}">
            <x14:dataBar minLength="0" maxLength="100" border="1" negativeBarBorderColorSameAsPositive="0">
              <x14:cfvo type="autoMin"/>
              <x14:cfvo type="autoMax"/>
              <x14:borderColor rgb="FF63C384"/>
              <x14:negativeFillColor rgb="FFFF0000"/>
              <x14:negativeBorderColor rgb="FFFF0000"/>
              <x14:axisColor rgb="FF000000"/>
            </x14:dataBar>
          </x14:cfRule>
          <xm:sqref>N39</xm:sqref>
        </x14:conditionalFormatting>
        <x14:conditionalFormatting xmlns:xm="http://schemas.microsoft.com/office/excel/2006/main">
          <x14:cfRule type="dataBar" id="{1D4C69AE-1FCE-40A1-A2CE-5DE0A4B54854}">
            <x14:dataBar minLength="0" maxLength="100" border="1" negativeBarBorderColorSameAsPositive="0">
              <x14:cfvo type="autoMin"/>
              <x14:cfvo type="autoMax"/>
              <x14:borderColor rgb="FF63C384"/>
              <x14:negativeFillColor rgb="FFFF0000"/>
              <x14:negativeBorderColor rgb="FFFF0000"/>
              <x14:axisColor rgb="FF000000"/>
            </x14:dataBar>
          </x14:cfRule>
          <xm:sqref>N41</xm:sqref>
        </x14:conditionalFormatting>
        <x14:conditionalFormatting xmlns:xm="http://schemas.microsoft.com/office/excel/2006/main">
          <x14:cfRule type="dataBar" id="{6D3C856A-D06A-4C85-82AA-ADB953420B90}">
            <x14:dataBar minLength="0" maxLength="100" border="1" negativeBarBorderColorSameAsPositive="0">
              <x14:cfvo type="autoMin"/>
              <x14:cfvo type="autoMax"/>
              <x14:borderColor rgb="FF63C384"/>
              <x14:negativeFillColor rgb="FFFF0000"/>
              <x14:negativeBorderColor rgb="FFFF0000"/>
              <x14:axisColor rgb="FF000000"/>
            </x14:dataBar>
          </x14:cfRule>
          <xm:sqref>N48</xm:sqref>
        </x14:conditionalFormatting>
        <x14:conditionalFormatting xmlns:xm="http://schemas.microsoft.com/office/excel/2006/main">
          <x14:cfRule type="dataBar" id="{4066F8E7-FCEC-45BB-89B7-5A22F8810888}">
            <x14:dataBar minLength="0" maxLength="100" border="1" negativeBarBorderColorSameAsPositive="0">
              <x14:cfvo type="autoMin"/>
              <x14:cfvo type="autoMax"/>
              <x14:borderColor rgb="FF63C384"/>
              <x14:negativeFillColor rgb="FFFF0000"/>
              <x14:negativeBorderColor rgb="FFFF0000"/>
              <x14:axisColor rgb="FF000000"/>
            </x14:dataBar>
          </x14:cfRule>
          <xm:sqref>N50</xm:sqref>
        </x14:conditionalFormatting>
        <x14:conditionalFormatting xmlns:xm="http://schemas.microsoft.com/office/excel/2006/main">
          <x14:cfRule type="dataBar" id="{BFEF793C-7B8B-488E-A620-4532C7C14792}">
            <x14:dataBar minLength="0" maxLength="100" border="1" negativeBarBorderColorSameAsPositive="0">
              <x14:cfvo type="autoMin"/>
              <x14:cfvo type="autoMax"/>
              <x14:borderColor rgb="FF63C384"/>
              <x14:negativeFillColor rgb="FFFF0000"/>
              <x14:negativeBorderColor rgb="FFFF0000"/>
              <x14:axisColor rgb="FF000000"/>
            </x14:dataBar>
          </x14:cfRule>
          <xm:sqref>N57</xm:sqref>
        </x14:conditionalFormatting>
        <x14:conditionalFormatting xmlns:xm="http://schemas.microsoft.com/office/excel/2006/main">
          <x14:cfRule type="dataBar" id="{EC67ADEA-3FBC-42D0-8BC4-A87614240A05}">
            <x14:dataBar minLength="0" maxLength="100" border="1" negativeBarBorderColorSameAsPositive="0">
              <x14:cfvo type="autoMin"/>
              <x14:cfvo type="autoMax"/>
              <x14:borderColor rgb="FF63C384"/>
              <x14:negativeFillColor rgb="FFFF0000"/>
              <x14:negativeBorderColor rgb="FFFF0000"/>
              <x14:axisColor rgb="FF000000"/>
            </x14:dataBar>
          </x14:cfRule>
          <xm:sqref>N59</xm:sqref>
        </x14:conditionalFormatting>
        <x14:conditionalFormatting xmlns:xm="http://schemas.microsoft.com/office/excel/2006/main">
          <x14:cfRule type="dataBar" id="{7B156E26-2541-4D10-837D-B06E98A634FC}">
            <x14:dataBar minLength="0" maxLength="100" border="1" negativeBarBorderColorSameAsPositive="0">
              <x14:cfvo type="autoMin"/>
              <x14:cfvo type="autoMax"/>
              <x14:borderColor rgb="FF63C384"/>
              <x14:negativeFillColor rgb="FFFF0000"/>
              <x14:negativeBorderColor rgb="FFFF0000"/>
              <x14:axisColor rgb="FF000000"/>
            </x14:dataBar>
          </x14:cfRule>
          <xm:sqref>N61</xm:sqref>
        </x14:conditionalFormatting>
        <x14:conditionalFormatting xmlns:xm="http://schemas.microsoft.com/office/excel/2006/main">
          <x14:cfRule type="dataBar" id="{A2F9EF68-38CD-4E87-98CC-A9C2E488B9D6}">
            <x14:dataBar minLength="0" maxLength="100" border="1" negativeBarBorderColorSameAsPositive="0">
              <x14:cfvo type="autoMin"/>
              <x14:cfvo type="autoMax"/>
              <x14:borderColor rgb="FF63C384"/>
              <x14:negativeFillColor rgb="FFFF0000"/>
              <x14:negativeBorderColor rgb="FFFF0000"/>
              <x14:axisColor rgb="FF000000"/>
            </x14:dataBar>
          </x14:cfRule>
          <xm:sqref>N63</xm:sqref>
        </x14:conditionalFormatting>
        <x14:conditionalFormatting xmlns:xm="http://schemas.microsoft.com/office/excel/2006/main">
          <x14:cfRule type="dataBar" id="{A78A59CF-52C9-416F-A1BF-649993349D62}">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59C6D922-7C23-4137-886F-10970D1595D0}">
            <x14:dataBar minLength="0" maxLength="100" border="1" negativeBarBorderColorSameAsPositive="0">
              <x14:cfvo type="autoMin"/>
              <x14:cfvo type="autoMax"/>
              <x14:borderColor rgb="FF63C384"/>
              <x14:negativeFillColor rgb="FFFF0000"/>
              <x14:negativeBorderColor rgb="FFFF0000"/>
              <x14:axisColor rgb="FF000000"/>
            </x14:dataBar>
          </x14:cfRule>
          <xm:sqref>N30:P30</xm:sqref>
        </x14:conditionalFormatting>
        <x14:conditionalFormatting xmlns:xm="http://schemas.microsoft.com/office/excel/2006/main">
          <x14:cfRule type="dataBar" id="{D74CF526-55AC-45A9-841D-8AD7CCDF1604}">
            <x14:dataBar minLength="0" maxLength="100" border="1" negativeBarBorderColorSameAsPositive="0">
              <x14:cfvo type="autoMin"/>
              <x14:cfvo type="autoMax"/>
              <x14:borderColor rgb="FF63C384"/>
              <x14:negativeFillColor rgb="FFFF0000"/>
              <x14:negativeBorderColor rgb="FFFF0000"/>
              <x14:axisColor rgb="FF000000"/>
            </x14:dataBar>
          </x14:cfRule>
          <xm:sqref>N45:P45</xm:sqref>
        </x14:conditionalFormatting>
        <x14:conditionalFormatting xmlns:xm="http://schemas.microsoft.com/office/excel/2006/main">
          <x14:cfRule type="dataBar" id="{9E9F4C6A-202F-4A26-8A2D-F68CE0FC0A26}">
            <x14:dataBar minLength="0" maxLength="100" border="1" negativeBarBorderColorSameAsPositive="0">
              <x14:cfvo type="autoMin"/>
              <x14:cfvo type="autoMax"/>
              <x14:borderColor rgb="FF63C384"/>
              <x14:negativeFillColor rgb="FFFF0000"/>
              <x14:negativeBorderColor rgb="FFFF0000"/>
              <x14:axisColor rgb="FF000000"/>
            </x14:dataBar>
          </x14:cfRule>
          <xm:sqref>N54:P54</xm:sqref>
        </x14:conditionalFormatting>
        <x14:conditionalFormatting xmlns:xm="http://schemas.microsoft.com/office/excel/2006/main">
          <x14:cfRule type="dataBar" id="{2A4778C1-96F9-4D45-9B06-DDF8FE330695}">
            <x14:dataBar minLength="0" maxLength="100" border="1" negativeBarBorderColorSameAsPositive="0">
              <x14:cfvo type="autoMin"/>
              <x14:cfvo type="autoMax"/>
              <x14:borderColor rgb="FF63C384"/>
              <x14:negativeFillColor rgb="FFFF0000"/>
              <x14:negativeBorderColor rgb="FFFF0000"/>
              <x14:axisColor rgb="FF000000"/>
            </x14:dataBar>
          </x14:cfRule>
          <xm:sqref>O16</xm:sqref>
        </x14:conditionalFormatting>
        <x14:conditionalFormatting xmlns:xm="http://schemas.microsoft.com/office/excel/2006/main">
          <x14:cfRule type="dataBar" id="{5770272A-EE77-4544-AAA5-483BD1717A01}">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E09A316E-304C-4877-9DE5-D6BBA63C658E}">
            <x14:dataBar minLength="0" maxLength="100" border="1" negativeBarBorderColorSameAsPositive="0">
              <x14:cfvo type="autoMin"/>
              <x14:cfvo type="autoMax"/>
              <x14:borderColor rgb="FF63C384"/>
              <x14:negativeFillColor rgb="FFFF0000"/>
              <x14:negativeBorderColor rgb="FFFF0000"/>
              <x14:axisColor rgb="FF000000"/>
            </x14:dataBar>
          </x14:cfRule>
          <xm:sqref>O20</xm:sqref>
        </x14:conditionalFormatting>
        <x14:conditionalFormatting xmlns:xm="http://schemas.microsoft.com/office/excel/2006/main">
          <x14:cfRule type="dataBar" id="{DD6AC7F4-5DAB-4DC9-BB4E-A8AAF0F81A59}">
            <x14:dataBar minLength="0" maxLength="100" border="1" negativeBarBorderColorSameAsPositive="0">
              <x14:cfvo type="autoMin"/>
              <x14:cfvo type="autoMax"/>
              <x14:borderColor rgb="FF63C384"/>
              <x14:negativeFillColor rgb="FFFF0000"/>
              <x14:negativeBorderColor rgb="FFFF0000"/>
              <x14:axisColor rgb="FF000000"/>
            </x14:dataBar>
          </x14:cfRule>
          <xm:sqref>O22</xm:sqref>
        </x14:conditionalFormatting>
        <x14:conditionalFormatting xmlns:xm="http://schemas.microsoft.com/office/excel/2006/main">
          <x14:cfRule type="dataBar" id="{549198F8-C75E-46EE-8DA7-40EA3271BCED}">
            <x14:dataBar minLength="0" maxLength="100" border="1" negativeBarBorderColorSameAsPositive="0">
              <x14:cfvo type="autoMin"/>
              <x14:cfvo type="autoMax"/>
              <x14:borderColor rgb="FF63C384"/>
              <x14:negativeFillColor rgb="FFFF0000"/>
              <x14:negativeBorderColor rgb="FFFF0000"/>
              <x14:axisColor rgb="FF000000"/>
            </x14:dataBar>
          </x14:cfRule>
          <xm:sqref>O24</xm:sqref>
        </x14:conditionalFormatting>
        <x14:conditionalFormatting xmlns:xm="http://schemas.microsoft.com/office/excel/2006/main">
          <x14:cfRule type="dataBar" id="{C95640B9-7584-4D15-A1C9-91E260C8C593}">
            <x14:dataBar minLength="0" maxLength="100" border="1" negativeBarBorderColorSameAsPositive="0">
              <x14:cfvo type="autoMin"/>
              <x14:cfvo type="autoMax"/>
              <x14:borderColor rgb="FF63C384"/>
              <x14:negativeFillColor rgb="FFFF0000"/>
              <x14:negativeBorderColor rgb="FFFF0000"/>
              <x14:axisColor rgb="FF000000"/>
            </x14:dataBar>
          </x14:cfRule>
          <xm:sqref>O26</xm:sqref>
        </x14:conditionalFormatting>
        <x14:conditionalFormatting xmlns:xm="http://schemas.microsoft.com/office/excel/2006/main">
          <x14:cfRule type="dataBar" id="{1744A048-5166-4145-856B-32D4E608298F}">
            <x14:dataBar minLength="0" maxLength="100" border="1" negativeBarBorderColorSameAsPositive="0">
              <x14:cfvo type="autoMin"/>
              <x14:cfvo type="autoMax"/>
              <x14:borderColor rgb="FF63C384"/>
              <x14:negativeFillColor rgb="FFFF0000"/>
              <x14:negativeBorderColor rgb="FFFF0000"/>
              <x14:axisColor rgb="FF000000"/>
            </x14:dataBar>
          </x14:cfRule>
          <xm:sqref>O33</xm:sqref>
        </x14:conditionalFormatting>
        <x14:conditionalFormatting xmlns:xm="http://schemas.microsoft.com/office/excel/2006/main">
          <x14:cfRule type="dataBar" id="{1F8D28CD-6BC8-409A-9DAB-25B54AFDD905}">
            <x14:dataBar minLength="0" maxLength="100" border="1" negativeBarBorderColorSameAsPositive="0">
              <x14:cfvo type="autoMin"/>
              <x14:cfvo type="autoMax"/>
              <x14:borderColor rgb="FF63C384"/>
              <x14:negativeFillColor rgb="FFFF0000"/>
              <x14:negativeBorderColor rgb="FFFF0000"/>
              <x14:axisColor rgb="FF000000"/>
            </x14:dataBar>
          </x14:cfRule>
          <xm:sqref>O35</xm:sqref>
        </x14:conditionalFormatting>
        <x14:conditionalFormatting xmlns:xm="http://schemas.microsoft.com/office/excel/2006/main">
          <x14:cfRule type="dataBar" id="{9F567966-42D3-49E2-8F7C-265E93C31D30}">
            <x14:dataBar minLength="0" maxLength="100" border="1" negativeBarBorderColorSameAsPositive="0">
              <x14:cfvo type="autoMin"/>
              <x14:cfvo type="autoMax"/>
              <x14:borderColor rgb="FF63C384"/>
              <x14:negativeFillColor rgb="FFFF0000"/>
              <x14:negativeBorderColor rgb="FFFF0000"/>
              <x14:axisColor rgb="FF000000"/>
            </x14:dataBar>
          </x14:cfRule>
          <xm:sqref>O39</xm:sqref>
        </x14:conditionalFormatting>
        <x14:conditionalFormatting xmlns:xm="http://schemas.microsoft.com/office/excel/2006/main">
          <x14:cfRule type="dataBar" id="{234EEDF2-4EAD-4EC3-BCA1-9516879E8A3C}">
            <x14:dataBar minLength="0" maxLength="100" border="1" negativeBarBorderColorSameAsPositive="0">
              <x14:cfvo type="autoMin"/>
              <x14:cfvo type="autoMax"/>
              <x14:borderColor rgb="FF63C384"/>
              <x14:negativeFillColor rgb="FFFF0000"/>
              <x14:negativeBorderColor rgb="FFFF0000"/>
              <x14:axisColor rgb="FF000000"/>
            </x14:dataBar>
          </x14:cfRule>
          <xm:sqref>O41</xm:sqref>
        </x14:conditionalFormatting>
        <x14:conditionalFormatting xmlns:xm="http://schemas.microsoft.com/office/excel/2006/main">
          <x14:cfRule type="dataBar" id="{DAE5591D-7D80-4F1D-A409-13E5B6DDBB07}">
            <x14:dataBar minLength="0" maxLength="100" border="1" negativeBarBorderColorSameAsPositive="0">
              <x14:cfvo type="autoMin"/>
              <x14:cfvo type="autoMax"/>
              <x14:borderColor rgb="FF63C384"/>
              <x14:negativeFillColor rgb="FFFF0000"/>
              <x14:negativeBorderColor rgb="FFFF0000"/>
              <x14:axisColor rgb="FF000000"/>
            </x14:dataBar>
          </x14:cfRule>
          <xm:sqref>O57</xm:sqref>
        </x14:conditionalFormatting>
        <x14:conditionalFormatting xmlns:xm="http://schemas.microsoft.com/office/excel/2006/main">
          <x14:cfRule type="dataBar" id="{B81EB827-7CE7-49C3-A566-DBAF82F69D47}">
            <x14:dataBar minLength="0" maxLength="100" border="1" negativeBarBorderColorSameAsPositive="0">
              <x14:cfvo type="autoMin"/>
              <x14:cfvo type="autoMax"/>
              <x14:borderColor rgb="FF63C384"/>
              <x14:negativeFillColor rgb="FFFF0000"/>
              <x14:negativeBorderColor rgb="FFFF0000"/>
              <x14:axisColor rgb="FF000000"/>
            </x14:dataBar>
          </x14:cfRule>
          <xm:sqref>O59</xm:sqref>
        </x14:conditionalFormatting>
        <x14:conditionalFormatting xmlns:xm="http://schemas.microsoft.com/office/excel/2006/main">
          <x14:cfRule type="dataBar" id="{CC99E5AE-544E-41EC-B51A-592FDE72F0B0}">
            <x14:dataBar minLength="0" maxLength="100" border="1" negativeBarBorderColorSameAsPositive="0">
              <x14:cfvo type="autoMin"/>
              <x14:cfvo type="autoMax"/>
              <x14:borderColor rgb="FF63C384"/>
              <x14:negativeFillColor rgb="FFFF0000"/>
              <x14:negativeBorderColor rgb="FFFF0000"/>
              <x14:axisColor rgb="FF000000"/>
            </x14:dataBar>
          </x14:cfRule>
          <xm:sqref>O61</xm:sqref>
        </x14:conditionalFormatting>
        <x14:conditionalFormatting xmlns:xm="http://schemas.microsoft.com/office/excel/2006/main">
          <x14:cfRule type="dataBar" id="{33EC5B1F-871C-4F3B-962C-9040F8C029AD}">
            <x14:dataBar minLength="0" maxLength="100" border="1" negativeBarBorderColorSameAsPositive="0">
              <x14:cfvo type="autoMin"/>
              <x14:cfvo type="autoMax"/>
              <x14:borderColor rgb="FF63C384"/>
              <x14:negativeFillColor rgb="FFFF0000"/>
              <x14:negativeBorderColor rgb="FFFF0000"/>
              <x14:axisColor rgb="FF000000"/>
            </x14:dataBar>
          </x14:cfRule>
          <xm:sqref>O63</xm:sqref>
        </x14:conditionalFormatting>
        <x14:conditionalFormatting xmlns:xm="http://schemas.microsoft.com/office/excel/2006/main">
          <x14:cfRule type="dataBar" id="{A178E196-1A17-4CFD-8DB7-C91206D83877}">
            <x14:dataBar minLength="0" maxLength="100" border="1" negativeBarBorderColorSameAsPositive="0">
              <x14:cfvo type="autoMin"/>
              <x14:cfvo type="autoMax"/>
              <x14:borderColor rgb="FF63C384"/>
              <x14:negativeFillColor rgb="FFFF0000"/>
              <x14:negativeBorderColor rgb="FFFF0000"/>
              <x14:axisColor rgb="FF000000"/>
            </x14:dataBar>
          </x14:cfRule>
          <xm:sqref>O37:P37</xm:sqref>
        </x14:conditionalFormatting>
        <x14:conditionalFormatting xmlns:xm="http://schemas.microsoft.com/office/excel/2006/main">
          <x14:cfRule type="dataBar" id="{087A0DE6-BD1C-4C33-99C5-F2FA69A6226B}">
            <x14:dataBar minLength="0" maxLength="100" border="1" negativeBarBorderColorSameAsPositive="0">
              <x14:cfvo type="autoMin"/>
              <x14:cfvo type="autoMax"/>
              <x14:borderColor rgb="FF63C384"/>
              <x14:negativeFillColor rgb="FFFF0000"/>
              <x14:negativeBorderColor rgb="FFFF0000"/>
              <x14:axisColor rgb="FF000000"/>
            </x14:dataBar>
          </x14:cfRule>
          <xm:sqref>O48:P48</xm:sqref>
        </x14:conditionalFormatting>
        <x14:conditionalFormatting xmlns:xm="http://schemas.microsoft.com/office/excel/2006/main">
          <x14:cfRule type="dataBar" id="{4AD2B9C2-1BF8-471D-A577-FE086A5BC44A}">
            <x14:dataBar minLength="0" maxLength="100" border="1" negativeBarBorderColorSameAsPositive="0">
              <x14:cfvo type="autoMin"/>
              <x14:cfvo type="autoMax"/>
              <x14:borderColor rgb="FF63C384"/>
              <x14:negativeFillColor rgb="FFFF0000"/>
              <x14:negativeBorderColor rgb="FFFF0000"/>
              <x14:axisColor rgb="FF000000"/>
            </x14:dataBar>
          </x14:cfRule>
          <xm:sqref>O50:P50</xm:sqref>
        </x14:conditionalFormatting>
        <x14:conditionalFormatting xmlns:xm="http://schemas.microsoft.com/office/excel/2006/main">
          <x14:cfRule type="dataBar" id="{7AC45399-A240-45F5-A4ED-E59F55BAC402}">
            <x14:dataBar minLength="0" maxLength="100" border="1" negativeBarBorderColorSameAsPositive="0">
              <x14:cfvo type="autoMin"/>
              <x14:cfvo type="autoMax"/>
              <x14:borderColor rgb="FF63C384"/>
              <x14:negativeFillColor rgb="FFFF0000"/>
              <x14:negativeBorderColor rgb="FFFF0000"/>
              <x14:axisColor rgb="FF000000"/>
            </x14:dataBar>
          </x14:cfRule>
          <xm:sqref>P16</xm:sqref>
        </x14:conditionalFormatting>
        <x14:conditionalFormatting xmlns:xm="http://schemas.microsoft.com/office/excel/2006/main">
          <x14:cfRule type="dataBar" id="{6AF562F0-5644-46F1-9905-9D4F1ADEB3CD}">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1F6756D0-C47B-4641-A8B6-86C18D103F54}">
            <x14:dataBar minLength="0" maxLength="100" border="1" negativeBarBorderColorSameAsPositive="0">
              <x14:cfvo type="autoMin"/>
              <x14:cfvo type="autoMax"/>
              <x14:borderColor rgb="FF63C384"/>
              <x14:negativeFillColor rgb="FFFF0000"/>
              <x14:negativeBorderColor rgb="FFFF0000"/>
              <x14:axisColor rgb="FF000000"/>
            </x14:dataBar>
          </x14:cfRule>
          <xm:sqref>P20</xm:sqref>
        </x14:conditionalFormatting>
        <x14:conditionalFormatting xmlns:xm="http://schemas.microsoft.com/office/excel/2006/main">
          <x14:cfRule type="dataBar" id="{056807BB-3EA6-46E2-89E3-AD35BCB02CB9}">
            <x14:dataBar minLength="0" maxLength="100" border="1" negativeBarBorderColorSameAsPositive="0">
              <x14:cfvo type="autoMin"/>
              <x14:cfvo type="autoMax"/>
              <x14:borderColor rgb="FF63C384"/>
              <x14:negativeFillColor rgb="FFFF0000"/>
              <x14:negativeBorderColor rgb="FFFF0000"/>
              <x14:axisColor rgb="FF000000"/>
            </x14:dataBar>
          </x14:cfRule>
          <xm:sqref>P22</xm:sqref>
        </x14:conditionalFormatting>
        <x14:conditionalFormatting xmlns:xm="http://schemas.microsoft.com/office/excel/2006/main">
          <x14:cfRule type="dataBar" id="{CCFD6731-E44C-436A-B80D-7B39D320FD7B}">
            <x14:dataBar minLength="0" maxLength="100" border="1" negativeBarBorderColorSameAsPositive="0">
              <x14:cfvo type="autoMin"/>
              <x14:cfvo type="autoMax"/>
              <x14:borderColor rgb="FF63C384"/>
              <x14:negativeFillColor rgb="FFFF0000"/>
              <x14:negativeBorderColor rgb="FFFF0000"/>
              <x14:axisColor rgb="FF000000"/>
            </x14:dataBar>
          </x14:cfRule>
          <xm:sqref>P24</xm:sqref>
        </x14:conditionalFormatting>
        <x14:conditionalFormatting xmlns:xm="http://schemas.microsoft.com/office/excel/2006/main">
          <x14:cfRule type="dataBar" id="{99E89BDB-C5D7-470D-9C1E-B6B969E010BC}">
            <x14:dataBar minLength="0" maxLength="100" border="1" negativeBarBorderColorSameAsPositive="0">
              <x14:cfvo type="autoMin"/>
              <x14:cfvo type="autoMax"/>
              <x14:borderColor rgb="FF63C384"/>
              <x14:negativeFillColor rgb="FFFF0000"/>
              <x14:negativeBorderColor rgb="FFFF0000"/>
              <x14:axisColor rgb="FF000000"/>
            </x14:dataBar>
          </x14:cfRule>
          <xm:sqref>P26</xm:sqref>
        </x14:conditionalFormatting>
        <x14:conditionalFormatting xmlns:xm="http://schemas.microsoft.com/office/excel/2006/main">
          <x14:cfRule type="dataBar" id="{93BDAF2A-EC10-46DA-9239-6CB54CE9DB50}">
            <x14:dataBar minLength="0" maxLength="100" border="1" negativeBarBorderColorSameAsPositive="0">
              <x14:cfvo type="autoMin"/>
              <x14:cfvo type="autoMax"/>
              <x14:borderColor rgb="FF63C384"/>
              <x14:negativeFillColor rgb="FFFF0000"/>
              <x14:negativeBorderColor rgb="FFFF0000"/>
              <x14:axisColor rgb="FF000000"/>
            </x14:dataBar>
          </x14:cfRule>
          <xm:sqref>P33</xm:sqref>
        </x14:conditionalFormatting>
        <x14:conditionalFormatting xmlns:xm="http://schemas.microsoft.com/office/excel/2006/main">
          <x14:cfRule type="dataBar" id="{91D79246-D0D3-43F3-9DFD-96F3818F8923}">
            <x14:dataBar minLength="0" maxLength="100" border="1" negativeBarBorderColorSameAsPositive="0">
              <x14:cfvo type="autoMin"/>
              <x14:cfvo type="autoMax"/>
              <x14:borderColor rgb="FF63C384"/>
              <x14:negativeFillColor rgb="FFFF0000"/>
              <x14:negativeBorderColor rgb="FFFF0000"/>
              <x14:axisColor rgb="FF000000"/>
            </x14:dataBar>
          </x14:cfRule>
          <xm:sqref>P35</xm:sqref>
        </x14:conditionalFormatting>
        <x14:conditionalFormatting xmlns:xm="http://schemas.microsoft.com/office/excel/2006/main">
          <x14:cfRule type="dataBar" id="{C8CB46D7-4A13-4FDB-8F24-11CDED6F6199}">
            <x14:dataBar minLength="0" maxLength="100" border="1" negativeBarBorderColorSameAsPositive="0">
              <x14:cfvo type="autoMin"/>
              <x14:cfvo type="autoMax"/>
              <x14:borderColor rgb="FF63C384"/>
              <x14:negativeFillColor rgb="FFFF0000"/>
              <x14:negativeBorderColor rgb="FFFF0000"/>
              <x14:axisColor rgb="FF000000"/>
            </x14:dataBar>
          </x14:cfRule>
          <xm:sqref>P39</xm:sqref>
        </x14:conditionalFormatting>
        <x14:conditionalFormatting xmlns:xm="http://schemas.microsoft.com/office/excel/2006/main">
          <x14:cfRule type="dataBar" id="{46B060C3-1D54-4A20-B2C6-8BDA1280C624}">
            <x14:dataBar minLength="0" maxLength="100" border="1" negativeBarBorderColorSameAsPositive="0">
              <x14:cfvo type="autoMin"/>
              <x14:cfvo type="autoMax"/>
              <x14:borderColor rgb="FF63C384"/>
              <x14:negativeFillColor rgb="FFFF0000"/>
              <x14:negativeBorderColor rgb="FFFF0000"/>
              <x14:axisColor rgb="FF000000"/>
            </x14:dataBar>
          </x14:cfRule>
          <xm:sqref>P41</xm:sqref>
        </x14:conditionalFormatting>
        <x14:conditionalFormatting xmlns:xm="http://schemas.microsoft.com/office/excel/2006/main">
          <x14:cfRule type="dataBar" id="{A39383CA-D9CE-4CDE-8B71-DEA4719F7D04}">
            <x14:dataBar minLength="0" maxLength="100" border="1" negativeBarBorderColorSameAsPositive="0">
              <x14:cfvo type="autoMin"/>
              <x14:cfvo type="autoMax"/>
              <x14:borderColor rgb="FF63C384"/>
              <x14:negativeFillColor rgb="FFFF0000"/>
              <x14:negativeBorderColor rgb="FFFF0000"/>
              <x14:axisColor rgb="FF000000"/>
            </x14:dataBar>
          </x14:cfRule>
          <xm:sqref>P57</xm:sqref>
        </x14:conditionalFormatting>
        <x14:conditionalFormatting xmlns:xm="http://schemas.microsoft.com/office/excel/2006/main">
          <x14:cfRule type="dataBar" id="{A7594685-BA8D-4354-9E9D-5372732E1CA5}">
            <x14:dataBar minLength="0" maxLength="100" border="1" negativeBarBorderColorSameAsPositive="0">
              <x14:cfvo type="autoMin"/>
              <x14:cfvo type="autoMax"/>
              <x14:borderColor rgb="FF63C384"/>
              <x14:negativeFillColor rgb="FFFF0000"/>
              <x14:negativeBorderColor rgb="FFFF0000"/>
              <x14:axisColor rgb="FF000000"/>
            </x14:dataBar>
          </x14:cfRule>
          <xm:sqref>P59</xm:sqref>
        </x14:conditionalFormatting>
        <x14:conditionalFormatting xmlns:xm="http://schemas.microsoft.com/office/excel/2006/main">
          <x14:cfRule type="dataBar" id="{48F55616-3989-4739-9CE0-2DEBFBB5F3D3}">
            <x14:dataBar minLength="0" maxLength="100" border="1" negativeBarBorderColorSameAsPositive="0">
              <x14:cfvo type="autoMin"/>
              <x14:cfvo type="autoMax"/>
              <x14:borderColor rgb="FF63C384"/>
              <x14:negativeFillColor rgb="FFFF0000"/>
              <x14:negativeBorderColor rgb="FFFF0000"/>
              <x14:axisColor rgb="FF000000"/>
            </x14:dataBar>
          </x14:cfRule>
          <xm:sqref>P61</xm:sqref>
        </x14:conditionalFormatting>
        <x14:conditionalFormatting xmlns:xm="http://schemas.microsoft.com/office/excel/2006/main">
          <x14:cfRule type="dataBar" id="{04B8FE76-DA86-443D-87A2-22902629B4EF}">
            <x14:dataBar minLength="0" maxLength="100" border="1" negativeBarBorderColorSameAsPositive="0">
              <x14:cfvo type="autoMin"/>
              <x14:cfvo type="autoMax"/>
              <x14:borderColor rgb="FF63C384"/>
              <x14:negativeFillColor rgb="FFFF0000"/>
              <x14:negativeBorderColor rgb="FFFF0000"/>
              <x14:axisColor rgb="FF000000"/>
            </x14:dataBar>
          </x14:cfRule>
          <xm:sqref>P63</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46A12-9D93-45DD-968F-25C393CD754B}">
  <dimension ref="B1:P87"/>
  <sheetViews>
    <sheetView showGridLines="0" topLeftCell="J55" zoomScale="70" zoomScaleNormal="70" workbookViewId="0">
      <selection activeCell="M60" sqref="M60:P62"/>
    </sheetView>
  </sheetViews>
  <sheetFormatPr baseColWidth="10" defaultColWidth="11.44140625" defaultRowHeight="14.4" x14ac:dyDescent="0.3"/>
  <cols>
    <col min="1" max="1" width="4.5546875" style="23" customWidth="1"/>
    <col min="2" max="2" width="42" style="23" customWidth="1"/>
    <col min="3" max="3" width="24.109375" style="23" customWidth="1"/>
    <col min="4" max="4" width="15.109375" style="23" customWidth="1"/>
    <col min="5" max="5" width="14.5546875" style="23" customWidth="1"/>
    <col min="6" max="6" width="14.33203125" style="23" customWidth="1"/>
    <col min="7" max="7" width="64.44140625" style="23" customWidth="1"/>
    <col min="8" max="8" width="46.33203125" style="23" customWidth="1"/>
    <col min="9" max="9" width="41.5546875" style="23" customWidth="1"/>
    <col min="10" max="10" width="37.44140625" style="23" customWidth="1"/>
    <col min="11" max="12" width="11.44140625" style="23"/>
    <col min="13" max="13" width="64.44140625" style="23" customWidth="1"/>
    <col min="14" max="14" width="46.33203125" style="23" customWidth="1"/>
    <col min="15" max="15" width="41.5546875" style="23" customWidth="1"/>
    <col min="16" max="16" width="37.441406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18"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ht="21" x14ac:dyDescent="0.3">
      <c r="B10" s="11"/>
      <c r="C10" s="11"/>
      <c r="D10" s="11"/>
      <c r="E10" s="11"/>
      <c r="F10" s="11"/>
      <c r="H10" s="68" t="s">
        <v>623</v>
      </c>
      <c r="I10" s="68"/>
      <c r="J10" s="68"/>
      <c r="K10" s="23"/>
      <c r="L10" s="8"/>
      <c r="N10" s="68" t="s">
        <v>669</v>
      </c>
      <c r="O10" s="68"/>
      <c r="P10" s="68"/>
    </row>
    <row r="11" spans="2:16" s="1" customFormat="1" ht="21" x14ac:dyDescent="0.3">
      <c r="B11" s="68" t="s">
        <v>0</v>
      </c>
      <c r="C11" s="68"/>
      <c r="D11" s="68" t="s">
        <v>1</v>
      </c>
      <c r="E11" s="68"/>
      <c r="F11" s="68" t="s">
        <v>290</v>
      </c>
      <c r="G11" s="68"/>
      <c r="H11" s="18" t="s">
        <v>358</v>
      </c>
      <c r="I11" s="18" t="s">
        <v>287</v>
      </c>
      <c r="J11" s="18" t="s">
        <v>288</v>
      </c>
      <c r="K11" s="23"/>
      <c r="L11" s="8"/>
      <c r="M11" s="18" t="s">
        <v>668</v>
      </c>
      <c r="N11" s="18" t="s">
        <v>286</v>
      </c>
      <c r="O11" s="18" t="s">
        <v>287</v>
      </c>
      <c r="P11" s="18" t="s">
        <v>288</v>
      </c>
    </row>
    <row r="12" spans="2:16" ht="18" x14ac:dyDescent="0.3">
      <c r="M12" s="16"/>
      <c r="N12" s="66"/>
      <c r="O12" s="66"/>
      <c r="P12" s="66"/>
    </row>
    <row r="13" spans="2:16" s="16" customFormat="1" ht="36" x14ac:dyDescent="0.35">
      <c r="B13" s="30" t="s">
        <v>363</v>
      </c>
      <c r="C13" s="29">
        <f>AVERAGE(E13,E38,E62)</f>
        <v>0</v>
      </c>
      <c r="D13" s="31" t="s">
        <v>3</v>
      </c>
      <c r="E13" s="22">
        <f>AVERAGE(G16,G18,G20,G22,G24,G26,G28,G30,G32,G34)</f>
        <v>0</v>
      </c>
      <c r="F13" s="73"/>
      <c r="G13" s="74"/>
      <c r="H13" s="22">
        <f>AVERAGE(H16,H18,H20,H22,H24,H26,H28,H30,H32,H34)</f>
        <v>0</v>
      </c>
      <c r="I13" s="22">
        <f t="shared" ref="I13:J13" si="0">AVERAGE(I16,I18,I20,I22,I24,I26,I28,I30,I32,I34)</f>
        <v>0</v>
      </c>
      <c r="J13" s="22">
        <f t="shared" si="0"/>
        <v>0</v>
      </c>
      <c r="K13" s="45"/>
      <c r="L13" s="17"/>
      <c r="N13" s="66"/>
      <c r="O13" s="66"/>
      <c r="P13" s="66"/>
    </row>
    <row r="15" spans="2:16" ht="193.2" x14ac:dyDescent="0.3">
      <c r="F15" s="77" t="s">
        <v>101</v>
      </c>
      <c r="G15" s="24" t="s">
        <v>102</v>
      </c>
      <c r="H15" s="25" t="s">
        <v>437</v>
      </c>
      <c r="I15" s="25" t="s">
        <v>438</v>
      </c>
      <c r="J15" s="25" t="s">
        <v>438</v>
      </c>
      <c r="M15" s="24" t="s">
        <v>102</v>
      </c>
      <c r="N15" s="25"/>
      <c r="O15" s="25"/>
      <c r="P15" s="25"/>
    </row>
    <row r="16" spans="2:16" x14ac:dyDescent="0.3">
      <c r="F16" s="77"/>
      <c r="G16" s="26">
        <f>AVERAGE(H16:J16)</f>
        <v>0</v>
      </c>
      <c r="H16" s="27">
        <v>0</v>
      </c>
      <c r="I16" s="27">
        <v>0</v>
      </c>
      <c r="J16" s="27">
        <v>0</v>
      </c>
      <c r="M16" s="26"/>
      <c r="N16" s="27"/>
      <c r="O16" s="27"/>
      <c r="P16" s="27"/>
    </row>
    <row r="17" spans="6:16" ht="69" x14ac:dyDescent="0.3">
      <c r="F17" s="77" t="s">
        <v>103</v>
      </c>
      <c r="G17" s="24" t="s">
        <v>104</v>
      </c>
      <c r="H17" s="25" t="s">
        <v>439</v>
      </c>
      <c r="I17" s="25" t="s">
        <v>440</v>
      </c>
      <c r="J17" s="25" t="s">
        <v>440</v>
      </c>
      <c r="M17" s="24" t="s">
        <v>104</v>
      </c>
      <c r="N17" s="25"/>
      <c r="O17" s="25"/>
      <c r="P17" s="25"/>
    </row>
    <row r="18" spans="6:16" x14ac:dyDescent="0.3">
      <c r="F18" s="77"/>
      <c r="G18" s="26">
        <f>AVERAGE(H18:J18)</f>
        <v>0</v>
      </c>
      <c r="H18" s="27">
        <v>0</v>
      </c>
      <c r="I18" s="27">
        <v>0</v>
      </c>
      <c r="J18" s="27">
        <v>0</v>
      </c>
      <c r="M18" s="26"/>
      <c r="N18" s="27"/>
      <c r="O18" s="27"/>
      <c r="P18" s="27"/>
    </row>
    <row r="19" spans="6:16" ht="193.2" x14ac:dyDescent="0.3">
      <c r="F19" s="77" t="s">
        <v>105</v>
      </c>
      <c r="G19" s="24" t="s">
        <v>106</v>
      </c>
      <c r="H19" s="25" t="s">
        <v>441</v>
      </c>
      <c r="I19" s="25" t="s">
        <v>442</v>
      </c>
      <c r="J19" s="60" t="s">
        <v>415</v>
      </c>
      <c r="M19" s="24" t="s">
        <v>106</v>
      </c>
      <c r="N19" s="25"/>
      <c r="O19" s="25"/>
      <c r="P19" s="60"/>
    </row>
    <row r="20" spans="6:16" x14ac:dyDescent="0.3">
      <c r="F20" s="77"/>
      <c r="G20" s="26">
        <f>AVERAGE(H20)</f>
        <v>0</v>
      </c>
      <c r="H20" s="27">
        <v>0</v>
      </c>
      <c r="I20" s="27">
        <v>0</v>
      </c>
      <c r="J20" s="27">
        <v>0</v>
      </c>
      <c r="M20" s="26"/>
      <c r="N20" s="27"/>
      <c r="O20" s="27"/>
      <c r="P20" s="27"/>
    </row>
    <row r="21" spans="6:16" ht="165.6" x14ac:dyDescent="0.3">
      <c r="F21" s="77" t="s">
        <v>107</v>
      </c>
      <c r="G21" s="24" t="s">
        <v>108</v>
      </c>
      <c r="H21" s="25" t="s">
        <v>443</v>
      </c>
      <c r="I21" s="25" t="s">
        <v>444</v>
      </c>
      <c r="J21" s="60" t="s">
        <v>415</v>
      </c>
      <c r="M21" s="24" t="s">
        <v>108</v>
      </c>
      <c r="N21" s="25"/>
      <c r="O21" s="25"/>
      <c r="P21" s="60"/>
    </row>
    <row r="22" spans="6:16" x14ac:dyDescent="0.3">
      <c r="F22" s="77"/>
      <c r="G22" s="26">
        <f>AVERAGE(H22:I22)</f>
        <v>0</v>
      </c>
      <c r="H22" s="27">
        <v>0</v>
      </c>
      <c r="I22" s="27">
        <v>0</v>
      </c>
      <c r="J22" s="27">
        <v>0</v>
      </c>
      <c r="M22" s="26"/>
      <c r="N22" s="27"/>
      <c r="O22" s="27"/>
      <c r="P22" s="27"/>
    </row>
    <row r="23" spans="6:16" ht="138" x14ac:dyDescent="0.3">
      <c r="F23" s="77" t="s">
        <v>109</v>
      </c>
      <c r="G23" s="24" t="s">
        <v>110</v>
      </c>
      <c r="H23" s="25" t="s">
        <v>445</v>
      </c>
      <c r="I23" s="25" t="s">
        <v>446</v>
      </c>
      <c r="J23" s="60" t="s">
        <v>415</v>
      </c>
      <c r="M23" s="24" t="s">
        <v>110</v>
      </c>
      <c r="N23" s="25"/>
      <c r="O23" s="25"/>
      <c r="P23" s="60"/>
    </row>
    <row r="24" spans="6:16" x14ac:dyDescent="0.3">
      <c r="F24" s="77"/>
      <c r="G24" s="26">
        <f>AVERAGE(H24:I24)</f>
        <v>0</v>
      </c>
      <c r="H24" s="27">
        <v>0</v>
      </c>
      <c r="I24" s="27">
        <v>0</v>
      </c>
      <c r="J24" s="27">
        <v>0</v>
      </c>
      <c r="M24" s="26"/>
      <c r="N24" s="27"/>
      <c r="O24" s="27"/>
      <c r="P24" s="27"/>
    </row>
    <row r="25" spans="6:16" ht="193.2" x14ac:dyDescent="0.3">
      <c r="F25" s="77" t="s">
        <v>111</v>
      </c>
      <c r="G25" s="24" t="s">
        <v>364</v>
      </c>
      <c r="H25" s="25" t="s">
        <v>447</v>
      </c>
      <c r="I25" s="60" t="s">
        <v>415</v>
      </c>
      <c r="J25" s="60" t="s">
        <v>415</v>
      </c>
      <c r="M25" s="24" t="s">
        <v>364</v>
      </c>
      <c r="N25" s="25"/>
      <c r="O25" s="60"/>
      <c r="P25" s="60"/>
    </row>
    <row r="26" spans="6:16" x14ac:dyDescent="0.3">
      <c r="F26" s="77"/>
      <c r="G26" s="26">
        <f>AVERAGE(H26)</f>
        <v>0</v>
      </c>
      <c r="H26" s="27">
        <v>0</v>
      </c>
      <c r="I26" s="27">
        <v>0</v>
      </c>
      <c r="J26" s="27">
        <v>0</v>
      </c>
      <c r="M26" s="26"/>
      <c r="N26" s="27"/>
      <c r="O26" s="27"/>
      <c r="P26" s="27"/>
    </row>
    <row r="27" spans="6:16" ht="193.2" x14ac:dyDescent="0.3">
      <c r="F27" s="77" t="s">
        <v>112</v>
      </c>
      <c r="G27" s="24" t="s">
        <v>113</v>
      </c>
      <c r="H27" s="25" t="s">
        <v>448</v>
      </c>
      <c r="I27" s="25" t="s">
        <v>449</v>
      </c>
      <c r="J27" s="25" t="s">
        <v>450</v>
      </c>
      <c r="M27" s="24" t="s">
        <v>113</v>
      </c>
      <c r="N27" s="25"/>
      <c r="O27" s="25"/>
      <c r="P27" s="25"/>
    </row>
    <row r="28" spans="6:16" x14ac:dyDescent="0.3">
      <c r="F28" s="77"/>
      <c r="G28" s="26">
        <f>AVERAGE(H28:J28)</f>
        <v>0</v>
      </c>
      <c r="H28" s="27">
        <v>0</v>
      </c>
      <c r="I28" s="27">
        <v>0</v>
      </c>
      <c r="J28" s="27">
        <v>0</v>
      </c>
      <c r="M28" s="26"/>
      <c r="N28" s="27"/>
      <c r="O28" s="27"/>
      <c r="P28" s="27"/>
    </row>
    <row r="29" spans="6:16" ht="110.4" x14ac:dyDescent="0.3">
      <c r="F29" s="77" t="s">
        <v>114</v>
      </c>
      <c r="G29" s="24" t="s">
        <v>115</v>
      </c>
      <c r="H29" s="25" t="s">
        <v>451</v>
      </c>
      <c r="I29" s="60" t="s">
        <v>415</v>
      </c>
      <c r="J29" s="60" t="s">
        <v>415</v>
      </c>
      <c r="M29" s="24" t="s">
        <v>115</v>
      </c>
      <c r="N29" s="25"/>
      <c r="O29" s="60"/>
      <c r="P29" s="60"/>
    </row>
    <row r="30" spans="6:16" x14ac:dyDescent="0.3">
      <c r="F30" s="77"/>
      <c r="G30" s="26">
        <f>AVERAGE(H30)</f>
        <v>0</v>
      </c>
      <c r="H30" s="27">
        <v>0</v>
      </c>
      <c r="I30" s="27">
        <v>0</v>
      </c>
      <c r="J30" s="27">
        <v>0</v>
      </c>
      <c r="M30" s="26"/>
      <c r="N30" s="27"/>
      <c r="O30" s="27"/>
      <c r="P30" s="27"/>
    </row>
    <row r="31" spans="6:16" ht="138" x14ac:dyDescent="0.3">
      <c r="F31" s="77" t="s">
        <v>116</v>
      </c>
      <c r="G31" s="24" t="s">
        <v>117</v>
      </c>
      <c r="H31" s="25" t="s">
        <v>452</v>
      </c>
      <c r="I31" s="25" t="s">
        <v>453</v>
      </c>
      <c r="J31" s="60" t="s">
        <v>415</v>
      </c>
      <c r="M31" s="24" t="s">
        <v>117</v>
      </c>
      <c r="N31" s="25"/>
      <c r="O31" s="25"/>
      <c r="P31" s="60"/>
    </row>
    <row r="32" spans="6:16" x14ac:dyDescent="0.3">
      <c r="F32" s="77"/>
      <c r="G32" s="26">
        <f>AVERAGE(H32:I32)</f>
        <v>0</v>
      </c>
      <c r="H32" s="27">
        <v>0</v>
      </c>
      <c r="I32" s="27">
        <v>0</v>
      </c>
      <c r="J32" s="27">
        <v>0</v>
      </c>
      <c r="M32" s="26"/>
      <c r="N32" s="27"/>
      <c r="O32" s="27"/>
      <c r="P32" s="27"/>
    </row>
    <row r="33" spans="2:16" ht="138" x14ac:dyDescent="0.3">
      <c r="F33" s="77" t="s">
        <v>118</v>
      </c>
      <c r="G33" s="24" t="s">
        <v>119</v>
      </c>
      <c r="H33" s="25" t="s">
        <v>454</v>
      </c>
      <c r="I33" s="25" t="s">
        <v>455</v>
      </c>
      <c r="J33" s="60" t="s">
        <v>415</v>
      </c>
      <c r="M33" s="24" t="s">
        <v>119</v>
      </c>
      <c r="N33" s="25"/>
      <c r="O33" s="25"/>
      <c r="P33" s="60"/>
    </row>
    <row r="34" spans="2:16" x14ac:dyDescent="0.3">
      <c r="F34" s="77"/>
      <c r="G34" s="26">
        <f>AVERAGE(H34:I34)</f>
        <v>0</v>
      </c>
      <c r="H34" s="27">
        <v>0</v>
      </c>
      <c r="I34" s="27">
        <v>0</v>
      </c>
      <c r="J34" s="27">
        <v>0</v>
      </c>
      <c r="M34" s="26"/>
      <c r="N34" s="27"/>
      <c r="O34" s="27"/>
      <c r="P34" s="27"/>
    </row>
    <row r="36" spans="2:16" ht="21" x14ac:dyDescent="0.3">
      <c r="F36" s="11"/>
      <c r="G36" s="1"/>
      <c r="H36" s="68" t="s">
        <v>623</v>
      </c>
      <c r="I36" s="68"/>
      <c r="J36" s="68"/>
      <c r="M36" s="1"/>
      <c r="N36" s="68" t="s">
        <v>669</v>
      </c>
      <c r="O36" s="68"/>
      <c r="P36" s="68"/>
    </row>
    <row r="37" spans="2:16" ht="21" x14ac:dyDescent="0.3">
      <c r="F37" s="68" t="s">
        <v>290</v>
      </c>
      <c r="G37" s="68"/>
      <c r="H37" s="18" t="s">
        <v>286</v>
      </c>
      <c r="I37" s="18" t="s">
        <v>287</v>
      </c>
      <c r="J37" s="18" t="s">
        <v>288</v>
      </c>
      <c r="M37" s="18" t="s">
        <v>668</v>
      </c>
      <c r="N37" s="18" t="s">
        <v>286</v>
      </c>
      <c r="O37" s="18" t="s">
        <v>287</v>
      </c>
      <c r="P37" s="18" t="s">
        <v>288</v>
      </c>
    </row>
    <row r="38" spans="2:16" ht="36" x14ac:dyDescent="0.35">
      <c r="B38" s="30" t="s">
        <v>363</v>
      </c>
      <c r="C38" s="29"/>
      <c r="D38" s="31" t="s">
        <v>19</v>
      </c>
      <c r="E38" s="22">
        <f>AVERAGE(G41,G43,G45,G47,G49)</f>
        <v>0</v>
      </c>
      <c r="F38" s="73"/>
      <c r="G38" s="74"/>
      <c r="H38" s="22">
        <f>AVERAGE(H41,H43,H45,H47,H49)</f>
        <v>0</v>
      </c>
      <c r="I38" s="22">
        <f t="shared" ref="I38:J38" si="1">AVERAGE(I41,I43,I45,I47,I49)</f>
        <v>0</v>
      </c>
      <c r="J38" s="22">
        <f t="shared" si="1"/>
        <v>0</v>
      </c>
      <c r="M38" s="16"/>
      <c r="N38" s="66"/>
      <c r="O38" s="66"/>
      <c r="P38" s="66"/>
    </row>
    <row r="39" spans="2:16" ht="9.75" customHeight="1" x14ac:dyDescent="0.3"/>
    <row r="40" spans="2:16" ht="110.4" x14ac:dyDescent="0.3">
      <c r="F40" s="77" t="s">
        <v>120</v>
      </c>
      <c r="G40" s="24" t="s">
        <v>121</v>
      </c>
      <c r="H40" s="25" t="s">
        <v>457</v>
      </c>
      <c r="I40" s="25" t="s">
        <v>456</v>
      </c>
      <c r="J40" s="25" t="s">
        <v>456</v>
      </c>
      <c r="M40" s="24" t="s">
        <v>121</v>
      </c>
      <c r="N40" s="25"/>
      <c r="O40" s="25"/>
      <c r="P40" s="25"/>
    </row>
    <row r="41" spans="2:16" x14ac:dyDescent="0.3">
      <c r="F41" s="77"/>
      <c r="G41" s="26">
        <f>AVERAGE(H41:J41)</f>
        <v>0</v>
      </c>
      <c r="H41" s="27">
        <v>0</v>
      </c>
      <c r="I41" s="27">
        <v>0</v>
      </c>
      <c r="J41" s="27">
        <v>0</v>
      </c>
      <c r="M41" s="26"/>
      <c r="N41" s="27"/>
      <c r="O41" s="27"/>
      <c r="P41" s="27"/>
    </row>
    <row r="42" spans="2:16" ht="138" x14ac:dyDescent="0.3">
      <c r="F42" s="77" t="s">
        <v>122</v>
      </c>
      <c r="G42" s="24" t="s">
        <v>123</v>
      </c>
      <c r="H42" s="25" t="s">
        <v>458</v>
      </c>
      <c r="I42" s="25" t="s">
        <v>459</v>
      </c>
      <c r="J42" s="25" t="s">
        <v>459</v>
      </c>
      <c r="M42" s="24" t="s">
        <v>123</v>
      </c>
      <c r="N42" s="25"/>
      <c r="O42" s="25"/>
      <c r="P42" s="25"/>
    </row>
    <row r="43" spans="2:16" x14ac:dyDescent="0.3">
      <c r="F43" s="77"/>
      <c r="G43" s="26">
        <f>AVERAGE(H43:J43)</f>
        <v>0</v>
      </c>
      <c r="H43" s="27">
        <v>0</v>
      </c>
      <c r="I43" s="27">
        <v>0</v>
      </c>
      <c r="J43" s="27">
        <v>0</v>
      </c>
      <c r="M43" s="26"/>
      <c r="N43" s="27"/>
      <c r="O43" s="27"/>
      <c r="P43" s="27"/>
    </row>
    <row r="44" spans="2:16" ht="110.4" x14ac:dyDescent="0.3">
      <c r="F44" s="77" t="s">
        <v>124</v>
      </c>
      <c r="G44" s="24" t="s">
        <v>125</v>
      </c>
      <c r="H44" s="25" t="s">
        <v>460</v>
      </c>
      <c r="I44" s="25" t="s">
        <v>461</v>
      </c>
      <c r="J44" s="25" t="s">
        <v>461</v>
      </c>
      <c r="M44" s="24" t="s">
        <v>125</v>
      </c>
      <c r="N44" s="25"/>
      <c r="O44" s="25"/>
      <c r="P44" s="25"/>
    </row>
    <row r="45" spans="2:16" x14ac:dyDescent="0.3">
      <c r="F45" s="77"/>
      <c r="G45" s="26">
        <f>AVERAGE(H45:J45)</f>
        <v>0</v>
      </c>
      <c r="H45" s="27">
        <v>0</v>
      </c>
      <c r="I45" s="27">
        <v>0</v>
      </c>
      <c r="J45" s="27">
        <v>0</v>
      </c>
      <c r="M45" s="26"/>
      <c r="N45" s="27"/>
      <c r="O45" s="27"/>
      <c r="P45" s="27"/>
    </row>
    <row r="46" spans="2:16" ht="138" x14ac:dyDescent="0.3">
      <c r="F46" s="77" t="s">
        <v>126</v>
      </c>
      <c r="G46" s="24" t="s">
        <v>127</v>
      </c>
      <c r="H46" s="25" t="s">
        <v>462</v>
      </c>
      <c r="I46" s="25" t="s">
        <v>463</v>
      </c>
      <c r="J46" s="25" t="s">
        <v>463</v>
      </c>
      <c r="M46" s="24" t="s">
        <v>127</v>
      </c>
      <c r="N46" s="25"/>
      <c r="O46" s="25"/>
      <c r="P46" s="25"/>
    </row>
    <row r="47" spans="2:16" x14ac:dyDescent="0.3">
      <c r="F47" s="77"/>
      <c r="G47" s="26">
        <f>AVERAGE(H47:J47)</f>
        <v>0</v>
      </c>
      <c r="H47" s="27">
        <v>0</v>
      </c>
      <c r="I47" s="27">
        <v>0</v>
      </c>
      <c r="J47" s="27">
        <v>0</v>
      </c>
      <c r="M47" s="26"/>
      <c r="N47" s="27"/>
      <c r="O47" s="27"/>
      <c r="P47" s="27"/>
    </row>
    <row r="48" spans="2:16" ht="151.80000000000001" x14ac:dyDescent="0.3">
      <c r="F48" s="77" t="s">
        <v>128</v>
      </c>
      <c r="G48" s="24" t="s">
        <v>129</v>
      </c>
      <c r="H48" s="25" t="s">
        <v>464</v>
      </c>
      <c r="I48" s="25" t="s">
        <v>465</v>
      </c>
      <c r="J48" s="46" t="s">
        <v>466</v>
      </c>
      <c r="M48" s="24" t="s">
        <v>129</v>
      </c>
      <c r="N48" s="25"/>
      <c r="O48" s="25"/>
      <c r="P48" s="46"/>
    </row>
    <row r="49" spans="2:16" x14ac:dyDescent="0.3">
      <c r="F49" s="77"/>
      <c r="G49" s="26">
        <f>AVERAGE(H49:J49)</f>
        <v>0</v>
      </c>
      <c r="H49" s="27">
        <v>0</v>
      </c>
      <c r="I49" s="27">
        <v>0</v>
      </c>
      <c r="J49" s="27">
        <v>0</v>
      </c>
      <c r="M49" s="26"/>
      <c r="N49" s="27"/>
      <c r="O49" s="27"/>
      <c r="P49" s="27"/>
    </row>
    <row r="50" spans="2:16" ht="69" x14ac:dyDescent="0.3">
      <c r="F50" s="77" t="s">
        <v>130</v>
      </c>
      <c r="G50" s="24" t="s">
        <v>131</v>
      </c>
      <c r="H50" s="25" t="s">
        <v>467</v>
      </c>
      <c r="I50" s="25" t="s">
        <v>468</v>
      </c>
      <c r="J50" s="25" t="s">
        <v>468</v>
      </c>
      <c r="M50" s="24" t="s">
        <v>131</v>
      </c>
      <c r="N50" s="25"/>
      <c r="O50" s="25"/>
      <c r="P50" s="25"/>
    </row>
    <row r="51" spans="2:16" x14ac:dyDescent="0.3">
      <c r="F51" s="77"/>
      <c r="G51" s="26">
        <f>AVERAGE(H51:J51)</f>
        <v>0</v>
      </c>
      <c r="H51" s="27">
        <v>0</v>
      </c>
      <c r="I51" s="27">
        <v>0</v>
      </c>
      <c r="J51" s="27">
        <v>0</v>
      </c>
      <c r="M51" s="26"/>
      <c r="N51" s="27"/>
      <c r="O51" s="27"/>
      <c r="P51" s="27"/>
    </row>
    <row r="52" spans="2:16" ht="69" x14ac:dyDescent="0.3">
      <c r="F52" s="77" t="s">
        <v>132</v>
      </c>
      <c r="G52" s="24" t="s">
        <v>367</v>
      </c>
      <c r="H52" s="25" t="s">
        <v>469</v>
      </c>
      <c r="I52" s="60" t="s">
        <v>415</v>
      </c>
      <c r="J52" s="28" t="s">
        <v>415</v>
      </c>
      <c r="M52" s="24" t="s">
        <v>367</v>
      </c>
      <c r="N52" s="25"/>
      <c r="O52" s="60"/>
      <c r="P52" s="28"/>
    </row>
    <row r="53" spans="2:16" x14ac:dyDescent="0.3">
      <c r="F53" s="77"/>
      <c r="G53" s="26">
        <f>AVERAGE(H53)</f>
        <v>0</v>
      </c>
      <c r="H53" s="27">
        <v>0</v>
      </c>
      <c r="I53" s="27">
        <v>0</v>
      </c>
      <c r="J53" s="27">
        <v>0</v>
      </c>
      <c r="M53" s="26"/>
      <c r="N53" s="27"/>
      <c r="O53" s="27"/>
      <c r="P53" s="27"/>
    </row>
    <row r="54" spans="2:16" ht="124.2" x14ac:dyDescent="0.3">
      <c r="F54" s="77" t="s">
        <v>133</v>
      </c>
      <c r="G54" s="24" t="s">
        <v>366</v>
      </c>
      <c r="H54" s="25" t="s">
        <v>470</v>
      </c>
      <c r="I54" s="25" t="s">
        <v>471</v>
      </c>
      <c r="J54" s="46" t="s">
        <v>472</v>
      </c>
      <c r="M54" s="24" t="s">
        <v>366</v>
      </c>
      <c r="N54" s="25"/>
      <c r="O54" s="25"/>
      <c r="P54" s="46"/>
    </row>
    <row r="55" spans="2:16" x14ac:dyDescent="0.3">
      <c r="F55" s="77"/>
      <c r="G55" s="26">
        <f>AVERAGE(H55:J55)</f>
        <v>0</v>
      </c>
      <c r="H55" s="27">
        <v>0</v>
      </c>
      <c r="I55" s="27">
        <v>0</v>
      </c>
      <c r="J55" s="27">
        <v>0</v>
      </c>
      <c r="M55" s="26"/>
      <c r="N55" s="27"/>
      <c r="O55" s="27"/>
      <c r="P55" s="27"/>
    </row>
    <row r="56" spans="2:16" ht="124.2" x14ac:dyDescent="0.3">
      <c r="F56" s="77" t="s">
        <v>134</v>
      </c>
      <c r="G56" s="24" t="s">
        <v>365</v>
      </c>
      <c r="H56" s="25" t="s">
        <v>473</v>
      </c>
      <c r="I56" s="60" t="s">
        <v>415</v>
      </c>
      <c r="J56" s="28" t="s">
        <v>415</v>
      </c>
      <c r="M56" s="24" t="s">
        <v>365</v>
      </c>
      <c r="N56" s="25"/>
      <c r="O56" s="60"/>
      <c r="P56" s="28"/>
    </row>
    <row r="57" spans="2:16" x14ac:dyDescent="0.3">
      <c r="F57" s="77"/>
      <c r="G57" s="26">
        <f>AVERAGE(H57)</f>
        <v>0</v>
      </c>
      <c r="H57" s="27">
        <v>0</v>
      </c>
      <c r="I57" s="27">
        <v>0</v>
      </c>
      <c r="J57" s="27">
        <v>0</v>
      </c>
      <c r="M57" s="26"/>
      <c r="N57" s="27"/>
      <c r="O57" s="27"/>
      <c r="P57" s="27"/>
    </row>
    <row r="60" spans="2:16" ht="21" x14ac:dyDescent="0.3">
      <c r="F60" s="11"/>
      <c r="G60" s="1"/>
      <c r="H60" s="68" t="s">
        <v>623</v>
      </c>
      <c r="I60" s="68"/>
      <c r="J60" s="68"/>
      <c r="M60" s="1"/>
      <c r="N60" s="68" t="s">
        <v>669</v>
      </c>
      <c r="O60" s="68"/>
      <c r="P60" s="68"/>
    </row>
    <row r="61" spans="2:16" ht="21" x14ac:dyDescent="0.3">
      <c r="F61" s="68" t="s">
        <v>290</v>
      </c>
      <c r="G61" s="68"/>
      <c r="H61" s="18" t="s">
        <v>286</v>
      </c>
      <c r="I61" s="18" t="s">
        <v>287</v>
      </c>
      <c r="J61" s="18" t="s">
        <v>288</v>
      </c>
      <c r="M61" s="18" t="s">
        <v>668</v>
      </c>
      <c r="N61" s="18" t="s">
        <v>286</v>
      </c>
      <c r="O61" s="18" t="s">
        <v>287</v>
      </c>
      <c r="P61" s="18" t="s">
        <v>288</v>
      </c>
    </row>
    <row r="62" spans="2:16" ht="36" x14ac:dyDescent="0.35">
      <c r="B62" s="30" t="s">
        <v>363</v>
      </c>
      <c r="C62" s="29"/>
      <c r="D62" s="31" t="s">
        <v>347</v>
      </c>
      <c r="E62" s="22">
        <f>AVERAGE(G65,G67)</f>
        <v>0</v>
      </c>
      <c r="F62" s="73"/>
      <c r="G62" s="74"/>
      <c r="H62" s="22">
        <f>AVERAGE(H65,H67)</f>
        <v>0</v>
      </c>
      <c r="I62" s="22">
        <f t="shared" ref="I62:J62" si="2">AVERAGE(I65,I67)</f>
        <v>0</v>
      </c>
      <c r="J62" s="22">
        <f t="shared" si="2"/>
        <v>0</v>
      </c>
      <c r="M62" s="16"/>
      <c r="N62" s="66"/>
      <c r="O62" s="66"/>
      <c r="P62" s="66"/>
    </row>
    <row r="64" spans="2:16" ht="177.75" customHeight="1" x14ac:dyDescent="0.3">
      <c r="F64" s="77" t="s">
        <v>135</v>
      </c>
      <c r="G64" s="24" t="s">
        <v>136</v>
      </c>
      <c r="H64" s="25" t="s">
        <v>474</v>
      </c>
      <c r="I64" s="25" t="s">
        <v>475</v>
      </c>
      <c r="J64" s="25" t="s">
        <v>475</v>
      </c>
      <c r="M64" s="24" t="s">
        <v>136</v>
      </c>
      <c r="N64" s="25"/>
      <c r="O64" s="25"/>
      <c r="P64" s="25"/>
    </row>
    <row r="65" spans="6:16" x14ac:dyDescent="0.3">
      <c r="F65" s="77"/>
      <c r="G65" s="26">
        <f>AVERAGE(H65:J65)</f>
        <v>0</v>
      </c>
      <c r="H65" s="27">
        <v>0</v>
      </c>
      <c r="I65" s="27">
        <v>0</v>
      </c>
      <c r="J65" s="27">
        <v>0</v>
      </c>
      <c r="M65" s="26"/>
      <c r="N65" s="27"/>
      <c r="O65" s="27"/>
      <c r="P65" s="27"/>
    </row>
    <row r="66" spans="6:16" ht="64.5" customHeight="1" x14ac:dyDescent="0.3">
      <c r="F66" s="77" t="s">
        <v>137</v>
      </c>
      <c r="G66" s="24" t="s">
        <v>138</v>
      </c>
      <c r="H66" s="25" t="s">
        <v>476</v>
      </c>
      <c r="I66" s="60" t="s">
        <v>415</v>
      </c>
      <c r="J66" s="28" t="s">
        <v>415</v>
      </c>
      <c r="M66" s="24" t="s">
        <v>138</v>
      </c>
      <c r="N66" s="25"/>
      <c r="O66" s="60"/>
      <c r="P66" s="28"/>
    </row>
    <row r="67" spans="6:16" x14ac:dyDescent="0.3">
      <c r="F67" s="77"/>
      <c r="G67" s="26">
        <f>AVERAGE(H67)</f>
        <v>0</v>
      </c>
      <c r="H67" s="27">
        <v>0</v>
      </c>
      <c r="I67" s="27">
        <v>0</v>
      </c>
      <c r="J67" s="27">
        <v>0</v>
      </c>
      <c r="M67" s="26"/>
      <c r="N67" s="27"/>
      <c r="O67" s="27"/>
      <c r="P67" s="27"/>
    </row>
    <row r="68" spans="6:16" ht="151.80000000000001" x14ac:dyDescent="0.3">
      <c r="F68" s="77" t="s">
        <v>139</v>
      </c>
      <c r="G68" s="24" t="s">
        <v>140</v>
      </c>
      <c r="H68" s="25" t="s">
        <v>477</v>
      </c>
      <c r="I68" s="25" t="s">
        <v>475</v>
      </c>
      <c r="J68" s="25" t="s">
        <v>475</v>
      </c>
      <c r="M68" s="24" t="s">
        <v>140</v>
      </c>
      <c r="N68" s="25"/>
      <c r="O68" s="25"/>
      <c r="P68" s="25"/>
    </row>
    <row r="69" spans="6:16" x14ac:dyDescent="0.3">
      <c r="F69" s="77"/>
      <c r="G69" s="26">
        <f>AVERAGE(H69:J69)</f>
        <v>0</v>
      </c>
      <c r="H69" s="27">
        <v>0</v>
      </c>
      <c r="I69" s="27">
        <v>0</v>
      </c>
      <c r="J69" s="27">
        <v>0</v>
      </c>
      <c r="M69" s="26"/>
      <c r="N69" s="27"/>
      <c r="O69" s="27"/>
      <c r="P69" s="27"/>
    </row>
    <row r="70" spans="6:16" ht="55.2" x14ac:dyDescent="0.3">
      <c r="F70" s="77" t="s">
        <v>141</v>
      </c>
      <c r="G70" s="24" t="s">
        <v>142</v>
      </c>
      <c r="H70" s="25" t="s">
        <v>478</v>
      </c>
      <c r="I70" s="60" t="s">
        <v>415</v>
      </c>
      <c r="J70" s="28" t="s">
        <v>415</v>
      </c>
      <c r="M70" s="24" t="s">
        <v>142</v>
      </c>
      <c r="N70" s="25"/>
      <c r="O70" s="60"/>
      <c r="P70" s="28"/>
    </row>
    <row r="71" spans="6:16" x14ac:dyDescent="0.3">
      <c r="F71" s="77"/>
      <c r="G71" s="26">
        <f>AVERAGE(H71)</f>
        <v>0</v>
      </c>
      <c r="H71" s="27">
        <v>0</v>
      </c>
      <c r="I71" s="27">
        <v>0</v>
      </c>
      <c r="J71" s="27">
        <v>0</v>
      </c>
      <c r="M71" s="26"/>
      <c r="N71" s="27"/>
      <c r="O71" s="27"/>
      <c r="P71" s="27"/>
    </row>
    <row r="72" spans="6:16" ht="41.4" x14ac:dyDescent="0.3">
      <c r="F72" s="77" t="s">
        <v>143</v>
      </c>
      <c r="G72" s="24" t="s">
        <v>368</v>
      </c>
      <c r="H72" s="25" t="s">
        <v>479</v>
      </c>
      <c r="I72" s="60" t="s">
        <v>415</v>
      </c>
      <c r="J72" s="28" t="s">
        <v>415</v>
      </c>
      <c r="M72" s="24" t="s">
        <v>368</v>
      </c>
      <c r="N72" s="25"/>
      <c r="O72" s="60"/>
      <c r="P72" s="28"/>
    </row>
    <row r="73" spans="6:16" x14ac:dyDescent="0.3">
      <c r="F73" s="77"/>
      <c r="G73" s="26">
        <f>AVERAGE(H73)</f>
        <v>0</v>
      </c>
      <c r="H73" s="27">
        <v>0</v>
      </c>
      <c r="I73" s="27">
        <v>0</v>
      </c>
      <c r="J73" s="27">
        <v>0</v>
      </c>
      <c r="M73" s="26"/>
      <c r="N73" s="27"/>
      <c r="O73" s="27"/>
      <c r="P73" s="27"/>
    </row>
    <row r="74" spans="6:16" ht="41.4" x14ac:dyDescent="0.3">
      <c r="F74" s="77" t="s">
        <v>144</v>
      </c>
      <c r="G74" s="24" t="s">
        <v>145</v>
      </c>
      <c r="H74" s="25" t="s">
        <v>480</v>
      </c>
      <c r="I74" s="25" t="s">
        <v>481</v>
      </c>
      <c r="J74" s="25" t="s">
        <v>481</v>
      </c>
      <c r="M74" s="24" t="s">
        <v>145</v>
      </c>
      <c r="N74" s="25"/>
      <c r="O74" s="25"/>
      <c r="P74" s="25"/>
    </row>
    <row r="75" spans="6:16" x14ac:dyDescent="0.3">
      <c r="F75" s="77"/>
      <c r="G75" s="26">
        <f>AVERAGE(H75:J75)</f>
        <v>0</v>
      </c>
      <c r="H75" s="27">
        <v>0</v>
      </c>
      <c r="I75" s="27">
        <v>0</v>
      </c>
      <c r="J75" s="27">
        <v>0</v>
      </c>
      <c r="M75" s="26"/>
      <c r="N75" s="27"/>
      <c r="O75" s="27"/>
      <c r="P75" s="27"/>
    </row>
    <row r="76" spans="6:16" ht="27.6" x14ac:dyDescent="0.3">
      <c r="F76" s="77" t="s">
        <v>146</v>
      </c>
      <c r="G76" s="24" t="s">
        <v>147</v>
      </c>
      <c r="H76" s="25" t="s">
        <v>482</v>
      </c>
      <c r="I76" s="60" t="s">
        <v>415</v>
      </c>
      <c r="J76" s="28" t="s">
        <v>415</v>
      </c>
      <c r="M76" s="24" t="s">
        <v>147</v>
      </c>
      <c r="N76" s="25"/>
      <c r="O76" s="60"/>
      <c r="P76" s="28"/>
    </row>
    <row r="77" spans="6:16" x14ac:dyDescent="0.3">
      <c r="F77" s="77"/>
      <c r="G77" s="26">
        <f>AVERAGE(H77)</f>
        <v>0</v>
      </c>
      <c r="H77" s="27">
        <v>0</v>
      </c>
      <c r="I77" s="27">
        <v>0</v>
      </c>
      <c r="J77" s="27">
        <v>0</v>
      </c>
      <c r="M77" s="26"/>
      <c r="N77" s="27"/>
      <c r="O77" s="27"/>
      <c r="P77" s="27"/>
    </row>
    <row r="78" spans="6:16" ht="55.2" x14ac:dyDescent="0.3">
      <c r="F78" s="77" t="s">
        <v>148</v>
      </c>
      <c r="G78" s="24" t="s">
        <v>149</v>
      </c>
      <c r="H78" s="25" t="s">
        <v>483</v>
      </c>
      <c r="I78" s="60" t="s">
        <v>415</v>
      </c>
      <c r="J78" s="28" t="s">
        <v>415</v>
      </c>
      <c r="M78" s="24" t="s">
        <v>149</v>
      </c>
      <c r="N78" s="25"/>
      <c r="O78" s="60"/>
      <c r="P78" s="28"/>
    </row>
    <row r="79" spans="6:16" x14ac:dyDescent="0.3">
      <c r="F79" s="77"/>
      <c r="G79" s="26">
        <f>AVERAGE(H79)</f>
        <v>0</v>
      </c>
      <c r="H79" s="27">
        <v>0</v>
      </c>
      <c r="I79" s="27">
        <v>0</v>
      </c>
      <c r="J79" s="27">
        <v>0</v>
      </c>
      <c r="M79" s="26"/>
      <c r="N79" s="27"/>
      <c r="O79" s="27"/>
      <c r="P79" s="27"/>
    </row>
    <row r="80" spans="6:16" ht="69" x14ac:dyDescent="0.3">
      <c r="F80" s="77" t="s">
        <v>150</v>
      </c>
      <c r="G80" s="24" t="s">
        <v>369</v>
      </c>
      <c r="H80" s="25" t="s">
        <v>484</v>
      </c>
      <c r="I80" s="25" t="s">
        <v>485</v>
      </c>
      <c r="J80" s="28" t="s">
        <v>415</v>
      </c>
      <c r="M80" s="24" t="s">
        <v>369</v>
      </c>
      <c r="N80" s="25"/>
      <c r="O80" s="25"/>
      <c r="P80" s="28"/>
    </row>
    <row r="81" spans="6:16" x14ac:dyDescent="0.3">
      <c r="F81" s="77"/>
      <c r="G81" s="26">
        <f>AVERAGE(H81:I81)</f>
        <v>0</v>
      </c>
      <c r="H81" s="27">
        <v>0</v>
      </c>
      <c r="I81" s="27">
        <v>0</v>
      </c>
      <c r="J81" s="27">
        <v>0</v>
      </c>
      <c r="M81" s="26"/>
      <c r="N81" s="27"/>
      <c r="O81" s="27"/>
      <c r="P81" s="27"/>
    </row>
    <row r="82" spans="6:16" ht="138" x14ac:dyDescent="0.3">
      <c r="F82" s="77" t="s">
        <v>151</v>
      </c>
      <c r="G82" s="24" t="s">
        <v>152</v>
      </c>
      <c r="H82" s="25" t="s">
        <v>486</v>
      </c>
      <c r="I82" s="60" t="s">
        <v>415</v>
      </c>
      <c r="J82" s="28" t="s">
        <v>415</v>
      </c>
      <c r="M82" s="24" t="s">
        <v>152</v>
      </c>
      <c r="N82" s="25"/>
      <c r="O82" s="60"/>
      <c r="P82" s="28"/>
    </row>
    <row r="83" spans="6:16" x14ac:dyDescent="0.3">
      <c r="F83" s="77"/>
      <c r="G83" s="26">
        <f>AVERAGE(H83)</f>
        <v>0</v>
      </c>
      <c r="H83" s="27">
        <v>0</v>
      </c>
      <c r="I83" s="27">
        <v>0</v>
      </c>
      <c r="J83" s="27">
        <v>0</v>
      </c>
      <c r="M83" s="26"/>
      <c r="N83" s="27"/>
      <c r="O83" s="27"/>
      <c r="P83" s="27"/>
    </row>
    <row r="84" spans="6:16" ht="193.2" x14ac:dyDescent="0.3">
      <c r="F84" s="77" t="s">
        <v>153</v>
      </c>
      <c r="G84" s="24" t="s">
        <v>154</v>
      </c>
      <c r="H84" s="25" t="s">
        <v>487</v>
      </c>
      <c r="I84" s="60" t="s">
        <v>415</v>
      </c>
      <c r="J84" s="28" t="s">
        <v>415</v>
      </c>
      <c r="M84" s="24" t="s">
        <v>154</v>
      </c>
      <c r="N84" s="25"/>
      <c r="O84" s="60"/>
      <c r="P84" s="28"/>
    </row>
    <row r="85" spans="6:16" x14ac:dyDescent="0.3">
      <c r="F85" s="77"/>
      <c r="G85" s="26">
        <f>AVERAGE(H85)</f>
        <v>0</v>
      </c>
      <c r="H85" s="27">
        <v>0</v>
      </c>
      <c r="I85" s="27">
        <v>0</v>
      </c>
      <c r="J85" s="27">
        <v>0</v>
      </c>
      <c r="M85" s="26"/>
      <c r="N85" s="27"/>
      <c r="O85" s="27"/>
      <c r="P85" s="27"/>
    </row>
    <row r="86" spans="6:16" ht="69" x14ac:dyDescent="0.3">
      <c r="F86" s="77" t="s">
        <v>155</v>
      </c>
      <c r="G86" s="24" t="s">
        <v>156</v>
      </c>
      <c r="H86" s="25" t="s">
        <v>488</v>
      </c>
      <c r="I86" s="60" t="s">
        <v>415</v>
      </c>
      <c r="J86" s="28" t="s">
        <v>415</v>
      </c>
      <c r="M86" s="24" t="s">
        <v>156</v>
      </c>
      <c r="N86" s="25"/>
      <c r="O86" s="60"/>
      <c r="P86" s="28"/>
    </row>
    <row r="87" spans="6:16" x14ac:dyDescent="0.3">
      <c r="F87" s="77"/>
      <c r="G87" s="26">
        <f>AVERAGE(H87)</f>
        <v>0</v>
      </c>
      <c r="H87" s="27">
        <v>0</v>
      </c>
      <c r="I87" s="27">
        <v>0</v>
      </c>
      <c r="J87" s="27">
        <v>0</v>
      </c>
      <c r="M87" s="26"/>
      <c r="N87" s="27"/>
      <c r="O87" s="27"/>
      <c r="P87" s="27"/>
    </row>
  </sheetData>
  <mergeCells count="46">
    <mergeCell ref="F84:F85"/>
    <mergeCell ref="F74:F75"/>
    <mergeCell ref="F76:F77"/>
    <mergeCell ref="F78:F79"/>
    <mergeCell ref="F80:F81"/>
    <mergeCell ref="F82:F83"/>
    <mergeCell ref="F48:F49"/>
    <mergeCell ref="F86:F87"/>
    <mergeCell ref="F70:F71"/>
    <mergeCell ref="F27:F28"/>
    <mergeCell ref="F29:F30"/>
    <mergeCell ref="F31:F32"/>
    <mergeCell ref="F33:F34"/>
    <mergeCell ref="F50:F51"/>
    <mergeCell ref="F52:F53"/>
    <mergeCell ref="F54:F55"/>
    <mergeCell ref="F56:F57"/>
    <mergeCell ref="F62:G62"/>
    <mergeCell ref="F64:F65"/>
    <mergeCell ref="F66:F67"/>
    <mergeCell ref="F68:F69"/>
    <mergeCell ref="F72:F73"/>
    <mergeCell ref="F42:F43"/>
    <mergeCell ref="F44:F45"/>
    <mergeCell ref="F46:F47"/>
    <mergeCell ref="B3:C3"/>
    <mergeCell ref="B11:C11"/>
    <mergeCell ref="D11:E11"/>
    <mergeCell ref="F11:G11"/>
    <mergeCell ref="F13:G13"/>
    <mergeCell ref="N10:P10"/>
    <mergeCell ref="N36:P36"/>
    <mergeCell ref="N60:P60"/>
    <mergeCell ref="H60:J60"/>
    <mergeCell ref="F61:G61"/>
    <mergeCell ref="H36:J36"/>
    <mergeCell ref="F37:G37"/>
    <mergeCell ref="H10:J10"/>
    <mergeCell ref="F38:G38"/>
    <mergeCell ref="F15:F16"/>
    <mergeCell ref="F17:F18"/>
    <mergeCell ref="F19:F20"/>
    <mergeCell ref="F21:F22"/>
    <mergeCell ref="F23:F24"/>
    <mergeCell ref="F25:F26"/>
    <mergeCell ref="F40:F41"/>
  </mergeCells>
  <phoneticPr fontId="16" type="noConversion"/>
  <conditionalFormatting sqref="C13">
    <cfRule type="dataBar" priority="160">
      <dataBar>
        <cfvo type="min"/>
        <cfvo type="max"/>
        <color rgb="FF638EC6"/>
      </dataBar>
      <extLst>
        <ext xmlns:x14="http://schemas.microsoft.com/office/spreadsheetml/2009/9/main" uri="{B025F937-C7B1-47D3-B67F-A62EFF666E3E}">
          <x14:id>{9545FEE8-9DA0-452D-928B-DC37A249C504}</x14:id>
        </ext>
      </extLst>
    </cfRule>
  </conditionalFormatting>
  <conditionalFormatting sqref="C38">
    <cfRule type="dataBar" priority="146">
      <dataBar>
        <cfvo type="min"/>
        <cfvo type="max"/>
        <color rgb="FF638EC6"/>
      </dataBar>
      <extLst>
        <ext xmlns:x14="http://schemas.microsoft.com/office/spreadsheetml/2009/9/main" uri="{B025F937-C7B1-47D3-B67F-A62EFF666E3E}">
          <x14:id>{06BFE924-874B-4906-A21B-ABA33206B327}</x14:id>
        </ext>
      </extLst>
    </cfRule>
  </conditionalFormatting>
  <conditionalFormatting sqref="C62">
    <cfRule type="dataBar" priority="128">
      <dataBar>
        <cfvo type="min"/>
        <cfvo type="max"/>
        <color rgb="FF638EC6"/>
      </dataBar>
      <extLst>
        <ext xmlns:x14="http://schemas.microsoft.com/office/spreadsheetml/2009/9/main" uri="{B025F937-C7B1-47D3-B67F-A62EFF666E3E}">
          <x14:id>{94876335-A0D2-441F-A6A4-C131D250D025}</x14:id>
        </ext>
      </extLst>
    </cfRule>
  </conditionalFormatting>
  <conditionalFormatting sqref="E13">
    <cfRule type="dataBar" priority="159">
      <dataBar>
        <cfvo type="min"/>
        <cfvo type="max"/>
        <color rgb="FFFFB628"/>
      </dataBar>
      <extLst>
        <ext xmlns:x14="http://schemas.microsoft.com/office/spreadsheetml/2009/9/main" uri="{B025F937-C7B1-47D3-B67F-A62EFF666E3E}">
          <x14:id>{21870FF5-7DF7-4DA5-B0F8-198362E1BBB2}</x14:id>
        </ext>
      </extLst>
    </cfRule>
  </conditionalFormatting>
  <conditionalFormatting sqref="E38">
    <cfRule type="dataBar" priority="145">
      <dataBar>
        <cfvo type="min"/>
        <cfvo type="max"/>
        <color rgb="FFFFB628"/>
      </dataBar>
      <extLst>
        <ext xmlns:x14="http://schemas.microsoft.com/office/spreadsheetml/2009/9/main" uri="{B025F937-C7B1-47D3-B67F-A62EFF666E3E}">
          <x14:id>{6B0FDF15-6CCE-46CE-9BE6-E8F1B7CE4A2F}</x14:id>
        </ext>
      </extLst>
    </cfRule>
  </conditionalFormatting>
  <conditionalFormatting sqref="E62">
    <cfRule type="dataBar" priority="127">
      <dataBar>
        <cfvo type="min"/>
        <cfvo type="max"/>
        <color rgb="FFFFB628"/>
      </dataBar>
      <extLst>
        <ext xmlns:x14="http://schemas.microsoft.com/office/spreadsheetml/2009/9/main" uri="{B025F937-C7B1-47D3-B67F-A62EFF666E3E}">
          <x14:id>{0B70E5D6-6CCF-4500-B4F6-770AB70417F9}</x14:id>
        </ext>
      </extLst>
    </cfRule>
  </conditionalFormatting>
  <conditionalFormatting sqref="G16 G18">
    <cfRule type="dataBar" priority="157">
      <dataBar>
        <cfvo type="min"/>
        <cfvo type="max"/>
        <color rgb="FFFFB628"/>
      </dataBar>
      <extLst>
        <ext xmlns:x14="http://schemas.microsoft.com/office/spreadsheetml/2009/9/main" uri="{B025F937-C7B1-47D3-B67F-A62EFF666E3E}">
          <x14:id>{393308B4-9D2A-402F-AD6F-DA1B45458339}</x14:id>
        </ext>
      </extLst>
    </cfRule>
  </conditionalFormatting>
  <conditionalFormatting sqref="G20">
    <cfRule type="dataBar" priority="154">
      <dataBar>
        <cfvo type="min"/>
        <cfvo type="max"/>
        <color rgb="FFFFB628"/>
      </dataBar>
      <extLst>
        <ext xmlns:x14="http://schemas.microsoft.com/office/spreadsheetml/2009/9/main" uri="{B025F937-C7B1-47D3-B67F-A62EFF666E3E}">
          <x14:id>{1E3DF3DA-8BAD-436C-9F96-9F919D9A729F}</x14:id>
        </ext>
      </extLst>
    </cfRule>
  </conditionalFormatting>
  <conditionalFormatting sqref="G22">
    <cfRule type="dataBar" priority="152">
      <dataBar>
        <cfvo type="min"/>
        <cfvo type="max"/>
        <color rgb="FFFFB628"/>
      </dataBar>
      <extLst>
        <ext xmlns:x14="http://schemas.microsoft.com/office/spreadsheetml/2009/9/main" uri="{B025F937-C7B1-47D3-B67F-A62EFF666E3E}">
          <x14:id>{2AED75A0-9E64-445C-ACEF-C63C0FDE4259}</x14:id>
        </ext>
      </extLst>
    </cfRule>
  </conditionalFormatting>
  <conditionalFormatting sqref="G24">
    <cfRule type="dataBar" priority="150">
      <dataBar>
        <cfvo type="min"/>
        <cfvo type="max"/>
        <color rgb="FFFFB628"/>
      </dataBar>
      <extLst>
        <ext xmlns:x14="http://schemas.microsoft.com/office/spreadsheetml/2009/9/main" uri="{B025F937-C7B1-47D3-B67F-A62EFF666E3E}">
          <x14:id>{477C8960-918F-4FD6-B8E5-4964ADF0E9E5}</x14:id>
        </ext>
      </extLst>
    </cfRule>
  </conditionalFormatting>
  <conditionalFormatting sqref="G26 G28 G30 G32 G34">
    <cfRule type="dataBar" priority="148">
      <dataBar>
        <cfvo type="min"/>
        <cfvo type="max"/>
        <color rgb="FFFFB628"/>
      </dataBar>
      <extLst>
        <ext xmlns:x14="http://schemas.microsoft.com/office/spreadsheetml/2009/9/main" uri="{B025F937-C7B1-47D3-B67F-A62EFF666E3E}">
          <x14:id>{1F49F6B4-39D8-4293-9DAB-671787B4E590}</x14:id>
        </ext>
      </extLst>
    </cfRule>
  </conditionalFormatting>
  <conditionalFormatting sqref="G41 G43">
    <cfRule type="dataBar" priority="143">
      <dataBar>
        <cfvo type="min"/>
        <cfvo type="max"/>
        <color rgb="FFFFB628"/>
      </dataBar>
      <extLst>
        <ext xmlns:x14="http://schemas.microsoft.com/office/spreadsheetml/2009/9/main" uri="{B025F937-C7B1-47D3-B67F-A62EFF666E3E}">
          <x14:id>{8FACC995-DEDA-41B8-9AC6-E7C74967FBC3}</x14:id>
        </ext>
      </extLst>
    </cfRule>
  </conditionalFormatting>
  <conditionalFormatting sqref="G45">
    <cfRule type="dataBar" priority="140">
      <dataBar>
        <cfvo type="min"/>
        <cfvo type="max"/>
        <color rgb="FFFFB628"/>
      </dataBar>
      <extLst>
        <ext xmlns:x14="http://schemas.microsoft.com/office/spreadsheetml/2009/9/main" uri="{B025F937-C7B1-47D3-B67F-A62EFF666E3E}">
          <x14:id>{C3AFBD61-1E1E-44FA-BB61-46E75680522E}</x14:id>
        </ext>
      </extLst>
    </cfRule>
  </conditionalFormatting>
  <conditionalFormatting sqref="G47">
    <cfRule type="dataBar" priority="138">
      <dataBar>
        <cfvo type="min"/>
        <cfvo type="max"/>
        <color rgb="FFFFB628"/>
      </dataBar>
      <extLst>
        <ext xmlns:x14="http://schemas.microsoft.com/office/spreadsheetml/2009/9/main" uri="{B025F937-C7B1-47D3-B67F-A62EFF666E3E}">
          <x14:id>{FFB75FE6-FBBE-49A5-BD32-455176F874CD}</x14:id>
        </ext>
      </extLst>
    </cfRule>
  </conditionalFormatting>
  <conditionalFormatting sqref="G49 G51 G53 G55 G57">
    <cfRule type="dataBar" priority="179">
      <dataBar>
        <cfvo type="min"/>
        <cfvo type="max"/>
        <color rgb="FFFFB628"/>
      </dataBar>
      <extLst>
        <ext xmlns:x14="http://schemas.microsoft.com/office/spreadsheetml/2009/9/main" uri="{B025F937-C7B1-47D3-B67F-A62EFF666E3E}">
          <x14:id>{56E2CF69-D2AA-42BC-A0BE-37A55CE89157}</x14:id>
        </ext>
      </extLst>
    </cfRule>
  </conditionalFormatting>
  <conditionalFormatting sqref="G65 G67">
    <cfRule type="dataBar" priority="125">
      <dataBar>
        <cfvo type="min"/>
        <cfvo type="max"/>
        <color rgb="FFFFB628"/>
      </dataBar>
      <extLst>
        <ext xmlns:x14="http://schemas.microsoft.com/office/spreadsheetml/2009/9/main" uri="{B025F937-C7B1-47D3-B67F-A62EFF666E3E}">
          <x14:id>{385A8BBF-6731-441C-9831-DC20B40C4837}</x14:id>
        </ext>
      </extLst>
    </cfRule>
  </conditionalFormatting>
  <conditionalFormatting sqref="G69">
    <cfRule type="dataBar" priority="122">
      <dataBar>
        <cfvo type="min"/>
        <cfvo type="max"/>
        <color rgb="FFFFB628"/>
      </dataBar>
      <extLst>
        <ext xmlns:x14="http://schemas.microsoft.com/office/spreadsheetml/2009/9/main" uri="{B025F937-C7B1-47D3-B67F-A62EFF666E3E}">
          <x14:id>{1ADC8B49-2455-4214-B19A-9DE46D8934EE}</x14:id>
        </ext>
      </extLst>
    </cfRule>
  </conditionalFormatting>
  <conditionalFormatting sqref="G71 G73 G75 G77 G79 G81 G83 G85 G87">
    <cfRule type="dataBar" priority="185">
      <dataBar>
        <cfvo type="min"/>
        <cfvo type="max"/>
        <color rgb="FFFFB628"/>
      </dataBar>
      <extLst>
        <ext xmlns:x14="http://schemas.microsoft.com/office/spreadsheetml/2009/9/main" uri="{B025F937-C7B1-47D3-B67F-A62EFF666E3E}">
          <x14:id>{6E780B41-3A9E-4645-ADB9-750841EF0579}</x14:id>
        </ext>
      </extLst>
    </cfRule>
  </conditionalFormatting>
  <conditionalFormatting sqref="H16">
    <cfRule type="dataBar" priority="118">
      <dataBar>
        <cfvo type="min"/>
        <cfvo type="max"/>
        <color rgb="FF63C384"/>
      </dataBar>
      <extLst>
        <ext xmlns:x14="http://schemas.microsoft.com/office/spreadsheetml/2009/9/main" uri="{B025F937-C7B1-47D3-B67F-A62EFF666E3E}">
          <x14:id>{17F800C4-288E-48E9-BB11-4D9106D67498}</x14:id>
        </ext>
      </extLst>
    </cfRule>
  </conditionalFormatting>
  <conditionalFormatting sqref="H18">
    <cfRule type="dataBar" priority="113">
      <dataBar>
        <cfvo type="min"/>
        <cfvo type="max"/>
        <color rgb="FF63C384"/>
      </dataBar>
      <extLst>
        <ext xmlns:x14="http://schemas.microsoft.com/office/spreadsheetml/2009/9/main" uri="{B025F937-C7B1-47D3-B67F-A62EFF666E3E}">
          <x14:id>{AF0D664F-C3BB-4F13-92E9-825CEF8A3EA2}</x14:id>
        </ext>
      </extLst>
    </cfRule>
  </conditionalFormatting>
  <conditionalFormatting sqref="H20">
    <cfRule type="dataBar" priority="112">
      <dataBar>
        <cfvo type="min"/>
        <cfvo type="max"/>
        <color rgb="FF63C384"/>
      </dataBar>
      <extLst>
        <ext xmlns:x14="http://schemas.microsoft.com/office/spreadsheetml/2009/9/main" uri="{B025F937-C7B1-47D3-B67F-A62EFF666E3E}">
          <x14:id>{59209482-B46A-4D8F-890E-2B2F201C9A70}</x14:id>
        </ext>
      </extLst>
    </cfRule>
  </conditionalFormatting>
  <conditionalFormatting sqref="H22">
    <cfRule type="dataBar" priority="110">
      <dataBar>
        <cfvo type="min"/>
        <cfvo type="max"/>
        <color rgb="FF63C384"/>
      </dataBar>
      <extLst>
        <ext xmlns:x14="http://schemas.microsoft.com/office/spreadsheetml/2009/9/main" uri="{B025F937-C7B1-47D3-B67F-A62EFF666E3E}">
          <x14:id>{412191ED-8816-4645-9F9B-C3A6F60EB0F4}</x14:id>
        </ext>
      </extLst>
    </cfRule>
  </conditionalFormatting>
  <conditionalFormatting sqref="H24">
    <cfRule type="dataBar" priority="107">
      <dataBar>
        <cfvo type="min"/>
        <cfvo type="max"/>
        <color rgb="FF63C384"/>
      </dataBar>
      <extLst>
        <ext xmlns:x14="http://schemas.microsoft.com/office/spreadsheetml/2009/9/main" uri="{B025F937-C7B1-47D3-B67F-A62EFF666E3E}">
          <x14:id>{F800F10C-D7BA-4E89-9E0D-F1C7DF7B2BA0}</x14:id>
        </ext>
      </extLst>
    </cfRule>
  </conditionalFormatting>
  <conditionalFormatting sqref="H26">
    <cfRule type="dataBar" priority="106">
      <dataBar>
        <cfvo type="min"/>
        <cfvo type="max"/>
        <color rgb="FF63C384"/>
      </dataBar>
      <extLst>
        <ext xmlns:x14="http://schemas.microsoft.com/office/spreadsheetml/2009/9/main" uri="{B025F937-C7B1-47D3-B67F-A62EFF666E3E}">
          <x14:id>{20BBCACE-7CF2-4DEE-80E0-F705E68D17F0}</x14:id>
        </ext>
      </extLst>
    </cfRule>
  </conditionalFormatting>
  <conditionalFormatting sqref="H28">
    <cfRule type="dataBar" priority="105">
      <dataBar>
        <cfvo type="min"/>
        <cfvo type="max"/>
        <color rgb="FF63C384"/>
      </dataBar>
      <extLst>
        <ext xmlns:x14="http://schemas.microsoft.com/office/spreadsheetml/2009/9/main" uri="{B025F937-C7B1-47D3-B67F-A62EFF666E3E}">
          <x14:id>{887CF544-07E9-4CD3-BD92-0644D7FF439D}</x14:id>
        </ext>
      </extLst>
    </cfRule>
  </conditionalFormatting>
  <conditionalFormatting sqref="H30">
    <cfRule type="dataBar" priority="102">
      <dataBar>
        <cfvo type="min"/>
        <cfvo type="max"/>
        <color rgb="FF63C384"/>
      </dataBar>
      <extLst>
        <ext xmlns:x14="http://schemas.microsoft.com/office/spreadsheetml/2009/9/main" uri="{B025F937-C7B1-47D3-B67F-A62EFF666E3E}">
          <x14:id>{9741582A-2681-4081-9F9A-78EE3A213DEF}</x14:id>
        </ext>
      </extLst>
    </cfRule>
  </conditionalFormatting>
  <conditionalFormatting sqref="H32">
    <cfRule type="dataBar" priority="101">
      <dataBar>
        <cfvo type="min"/>
        <cfvo type="max"/>
        <color rgb="FF63C384"/>
      </dataBar>
      <extLst>
        <ext xmlns:x14="http://schemas.microsoft.com/office/spreadsheetml/2009/9/main" uri="{B025F937-C7B1-47D3-B67F-A62EFF666E3E}">
          <x14:id>{85DDED14-A3C1-4E99-A597-23DDB2CAE349}</x14:id>
        </ext>
      </extLst>
    </cfRule>
  </conditionalFormatting>
  <conditionalFormatting sqref="H34">
    <cfRule type="dataBar" priority="98">
      <dataBar>
        <cfvo type="min"/>
        <cfvo type="max"/>
        <color rgb="FF63C384"/>
      </dataBar>
      <extLst>
        <ext xmlns:x14="http://schemas.microsoft.com/office/spreadsheetml/2009/9/main" uri="{B025F937-C7B1-47D3-B67F-A62EFF666E3E}">
          <x14:id>{B50EF0B6-C45F-4143-9D7C-B011864E3EB7}</x14:id>
        </ext>
      </extLst>
    </cfRule>
  </conditionalFormatting>
  <conditionalFormatting sqref="H43">
    <cfRule type="dataBar" priority="94">
      <dataBar>
        <cfvo type="min"/>
        <cfvo type="max"/>
        <color rgb="FF63C384"/>
      </dataBar>
      <extLst>
        <ext xmlns:x14="http://schemas.microsoft.com/office/spreadsheetml/2009/9/main" uri="{B025F937-C7B1-47D3-B67F-A62EFF666E3E}">
          <x14:id>{9E2E7B27-A816-4EF9-ABE2-8CDD441EDCB7}</x14:id>
        </ext>
      </extLst>
    </cfRule>
  </conditionalFormatting>
  <conditionalFormatting sqref="H45">
    <cfRule type="dataBar" priority="93">
      <dataBar>
        <cfvo type="min"/>
        <cfvo type="max"/>
        <color rgb="FF63C384"/>
      </dataBar>
      <extLst>
        <ext xmlns:x14="http://schemas.microsoft.com/office/spreadsheetml/2009/9/main" uri="{B025F937-C7B1-47D3-B67F-A62EFF666E3E}">
          <x14:id>{D197F986-2110-4C86-B15E-2E4EC248E722}</x14:id>
        </ext>
      </extLst>
    </cfRule>
  </conditionalFormatting>
  <conditionalFormatting sqref="H47">
    <cfRule type="dataBar" priority="88">
      <dataBar>
        <cfvo type="min"/>
        <cfvo type="max"/>
        <color rgb="FF63C384"/>
      </dataBar>
      <extLst>
        <ext xmlns:x14="http://schemas.microsoft.com/office/spreadsheetml/2009/9/main" uri="{B025F937-C7B1-47D3-B67F-A62EFF666E3E}">
          <x14:id>{339054A4-6034-42F1-8AFC-0759D3E5C4C2}</x14:id>
        </ext>
      </extLst>
    </cfRule>
  </conditionalFormatting>
  <conditionalFormatting sqref="H49">
    <cfRule type="dataBar" priority="87">
      <dataBar>
        <cfvo type="min"/>
        <cfvo type="max"/>
        <color rgb="FF63C384"/>
      </dataBar>
      <extLst>
        <ext xmlns:x14="http://schemas.microsoft.com/office/spreadsheetml/2009/9/main" uri="{B025F937-C7B1-47D3-B67F-A62EFF666E3E}">
          <x14:id>{A44C7165-CD32-432D-AD8B-601C23AC93C0}</x14:id>
        </ext>
      </extLst>
    </cfRule>
  </conditionalFormatting>
  <conditionalFormatting sqref="H51">
    <cfRule type="dataBar" priority="82">
      <dataBar>
        <cfvo type="min"/>
        <cfvo type="max"/>
        <color rgb="FF63C384"/>
      </dataBar>
      <extLst>
        <ext xmlns:x14="http://schemas.microsoft.com/office/spreadsheetml/2009/9/main" uri="{B025F937-C7B1-47D3-B67F-A62EFF666E3E}">
          <x14:id>{96148EC3-31EE-4777-9F6E-4995017DA184}</x14:id>
        </ext>
      </extLst>
    </cfRule>
  </conditionalFormatting>
  <conditionalFormatting sqref="H53">
    <cfRule type="dataBar" priority="81">
      <dataBar>
        <cfvo type="min"/>
        <cfvo type="max"/>
        <color rgb="FF63C384"/>
      </dataBar>
      <extLst>
        <ext xmlns:x14="http://schemas.microsoft.com/office/spreadsheetml/2009/9/main" uri="{B025F937-C7B1-47D3-B67F-A62EFF666E3E}">
          <x14:id>{5D16D530-3C9D-41AD-8BF5-002D9715D16A}</x14:id>
        </ext>
      </extLst>
    </cfRule>
  </conditionalFormatting>
  <conditionalFormatting sqref="H55">
    <cfRule type="dataBar" priority="76">
      <dataBar>
        <cfvo type="min"/>
        <cfvo type="max"/>
        <color rgb="FF63C384"/>
      </dataBar>
      <extLst>
        <ext xmlns:x14="http://schemas.microsoft.com/office/spreadsheetml/2009/9/main" uri="{B025F937-C7B1-47D3-B67F-A62EFF666E3E}">
          <x14:id>{5700622E-C622-44F4-BF85-4A48C8F6EE6E}</x14:id>
        </ext>
      </extLst>
    </cfRule>
  </conditionalFormatting>
  <conditionalFormatting sqref="H57">
    <cfRule type="dataBar" priority="75">
      <dataBar>
        <cfvo type="min"/>
        <cfvo type="max"/>
        <color rgb="FF63C384"/>
      </dataBar>
      <extLst>
        <ext xmlns:x14="http://schemas.microsoft.com/office/spreadsheetml/2009/9/main" uri="{B025F937-C7B1-47D3-B67F-A62EFF666E3E}">
          <x14:id>{38A7FEE2-FBD1-4E98-B160-509D97E88EAD}</x14:id>
        </ext>
      </extLst>
    </cfRule>
  </conditionalFormatting>
  <conditionalFormatting sqref="H13:J13">
    <cfRule type="dataBar" priority="158">
      <dataBar>
        <cfvo type="min"/>
        <cfvo type="max"/>
        <color rgb="FF63C384"/>
      </dataBar>
      <extLst>
        <ext xmlns:x14="http://schemas.microsoft.com/office/spreadsheetml/2009/9/main" uri="{B025F937-C7B1-47D3-B67F-A62EFF666E3E}">
          <x14:id>{898F0C85-600E-439F-B6A6-E9AE38564C24}</x14:id>
        </ext>
      </extLst>
    </cfRule>
  </conditionalFormatting>
  <conditionalFormatting sqref="H38:J38">
    <cfRule type="dataBar" priority="144">
      <dataBar>
        <cfvo type="min"/>
        <cfvo type="max"/>
        <color rgb="FF63C384"/>
      </dataBar>
      <extLst>
        <ext xmlns:x14="http://schemas.microsoft.com/office/spreadsheetml/2009/9/main" uri="{B025F937-C7B1-47D3-B67F-A62EFF666E3E}">
          <x14:id>{43849642-CB56-493E-9C44-561A1B76C8FC}</x14:id>
        </ext>
      </extLst>
    </cfRule>
  </conditionalFormatting>
  <conditionalFormatting sqref="H41:J41">
    <cfRule type="dataBar" priority="97">
      <dataBar>
        <cfvo type="min"/>
        <cfvo type="max"/>
        <color rgb="FF63C384"/>
      </dataBar>
      <extLst>
        <ext xmlns:x14="http://schemas.microsoft.com/office/spreadsheetml/2009/9/main" uri="{B025F937-C7B1-47D3-B67F-A62EFF666E3E}">
          <x14:id>{69A54447-6DD5-43A7-8BDE-3BB3E90ECF16}</x14:id>
        </ext>
      </extLst>
    </cfRule>
  </conditionalFormatting>
  <conditionalFormatting sqref="H62:J62">
    <cfRule type="dataBar" priority="126">
      <dataBar>
        <cfvo type="min"/>
        <cfvo type="max"/>
        <color rgb="FF63C384"/>
      </dataBar>
      <extLst>
        <ext xmlns:x14="http://schemas.microsoft.com/office/spreadsheetml/2009/9/main" uri="{B025F937-C7B1-47D3-B67F-A62EFF666E3E}">
          <x14:id>{56649F11-F0F3-4B6E-A038-B62BAEA64289}</x14:id>
        </ext>
      </extLst>
    </cfRule>
  </conditionalFormatting>
  <conditionalFormatting sqref="H65:J65">
    <cfRule type="dataBar" priority="124">
      <dataBar>
        <cfvo type="min"/>
        <cfvo type="max"/>
        <color rgb="FF63C384"/>
      </dataBar>
      <extLst>
        <ext xmlns:x14="http://schemas.microsoft.com/office/spreadsheetml/2009/9/main" uri="{B025F937-C7B1-47D3-B67F-A62EFF666E3E}">
          <x14:id>{2303AD08-38EF-4BD1-B1DD-B6ED06B14832}</x14:id>
        </ext>
      </extLst>
    </cfRule>
  </conditionalFormatting>
  <conditionalFormatting sqref="H67:J67">
    <cfRule type="dataBar" priority="123">
      <dataBar>
        <cfvo type="min"/>
        <cfvo type="max"/>
        <color rgb="FF63C384"/>
      </dataBar>
      <extLst>
        <ext xmlns:x14="http://schemas.microsoft.com/office/spreadsheetml/2009/9/main" uri="{B025F937-C7B1-47D3-B67F-A62EFF666E3E}">
          <x14:id>{E0FB9F07-4BE7-4D88-A537-1000D7068449}</x14:id>
        </ext>
      </extLst>
    </cfRule>
  </conditionalFormatting>
  <conditionalFormatting sqref="H69:J69">
    <cfRule type="dataBar" priority="121">
      <dataBar>
        <cfvo type="min"/>
        <cfvo type="max"/>
        <color rgb="FF63C384"/>
      </dataBar>
      <extLst>
        <ext xmlns:x14="http://schemas.microsoft.com/office/spreadsheetml/2009/9/main" uri="{B025F937-C7B1-47D3-B67F-A62EFF666E3E}">
          <x14:id>{0DC24FEF-9C7D-4F63-AC47-B3C2C760D452}</x14:id>
        </ext>
      </extLst>
    </cfRule>
  </conditionalFormatting>
  <conditionalFormatting sqref="H71:J71 H73:J73 H75:J75 H77:J77 H79:J79 H81:J81 H83:J83 H85:J85 H87:J87">
    <cfRule type="dataBar" priority="194">
      <dataBar>
        <cfvo type="min"/>
        <cfvo type="max"/>
        <color rgb="FF63C384"/>
      </dataBar>
      <extLst>
        <ext xmlns:x14="http://schemas.microsoft.com/office/spreadsheetml/2009/9/main" uri="{B025F937-C7B1-47D3-B67F-A62EFF666E3E}">
          <x14:id>{1B5A4E7D-50E2-4C91-AD93-DD570F9FE288}</x14:id>
        </ext>
      </extLst>
    </cfRule>
  </conditionalFormatting>
  <conditionalFormatting sqref="I16">
    <cfRule type="dataBar" priority="117">
      <dataBar>
        <cfvo type="min"/>
        <cfvo type="max"/>
        <color rgb="FF63C384"/>
      </dataBar>
      <extLst>
        <ext xmlns:x14="http://schemas.microsoft.com/office/spreadsheetml/2009/9/main" uri="{B025F937-C7B1-47D3-B67F-A62EFF666E3E}">
          <x14:id>{5F8BDBEE-92A5-4179-8E1F-5DBF90170EEF}</x14:id>
        </ext>
      </extLst>
    </cfRule>
  </conditionalFormatting>
  <conditionalFormatting sqref="I18">
    <cfRule type="dataBar" priority="114">
      <dataBar>
        <cfvo type="min"/>
        <cfvo type="max"/>
        <color rgb="FF63C384"/>
      </dataBar>
      <extLst>
        <ext xmlns:x14="http://schemas.microsoft.com/office/spreadsheetml/2009/9/main" uri="{B025F937-C7B1-47D3-B67F-A62EFF666E3E}">
          <x14:id>{ACF2C72D-BEAE-4177-B97D-C328514C7C1B}</x14:id>
        </ext>
      </extLst>
    </cfRule>
  </conditionalFormatting>
  <conditionalFormatting sqref="I20">
    <cfRule type="dataBar" priority="111">
      <dataBar>
        <cfvo type="min"/>
        <cfvo type="max"/>
        <color rgb="FF63C384"/>
      </dataBar>
      <extLst>
        <ext xmlns:x14="http://schemas.microsoft.com/office/spreadsheetml/2009/9/main" uri="{B025F937-C7B1-47D3-B67F-A62EFF666E3E}">
          <x14:id>{3704BC0F-1E1F-4F43-900D-E2ED3816C540}</x14:id>
        </ext>
      </extLst>
    </cfRule>
  </conditionalFormatting>
  <conditionalFormatting sqref="I22">
    <cfRule type="dataBar" priority="109">
      <dataBar>
        <cfvo type="min"/>
        <cfvo type="max"/>
        <color rgb="FF63C384"/>
      </dataBar>
      <extLst>
        <ext xmlns:x14="http://schemas.microsoft.com/office/spreadsheetml/2009/9/main" uri="{B025F937-C7B1-47D3-B67F-A62EFF666E3E}">
          <x14:id>{DE50048F-1B97-437D-8297-AE5D1D10FA54}</x14:id>
        </ext>
      </extLst>
    </cfRule>
  </conditionalFormatting>
  <conditionalFormatting sqref="I24">
    <cfRule type="dataBar" priority="108">
      <dataBar>
        <cfvo type="min"/>
        <cfvo type="max"/>
        <color rgb="FF63C384"/>
      </dataBar>
      <extLst>
        <ext xmlns:x14="http://schemas.microsoft.com/office/spreadsheetml/2009/9/main" uri="{B025F937-C7B1-47D3-B67F-A62EFF666E3E}">
          <x14:id>{756981F6-0937-42D6-8B31-6168CB8A7387}</x14:id>
        </ext>
      </extLst>
    </cfRule>
  </conditionalFormatting>
  <conditionalFormatting sqref="I28">
    <cfRule type="dataBar" priority="104">
      <dataBar>
        <cfvo type="min"/>
        <cfvo type="max"/>
        <color rgb="FF63C384"/>
      </dataBar>
      <extLst>
        <ext xmlns:x14="http://schemas.microsoft.com/office/spreadsheetml/2009/9/main" uri="{B025F937-C7B1-47D3-B67F-A62EFF666E3E}">
          <x14:id>{C652060B-C030-4543-B974-EE9F27BA22D2}</x14:id>
        </ext>
      </extLst>
    </cfRule>
  </conditionalFormatting>
  <conditionalFormatting sqref="I32">
    <cfRule type="dataBar" priority="100">
      <dataBar>
        <cfvo type="min"/>
        <cfvo type="max"/>
        <color rgb="FF63C384"/>
      </dataBar>
      <extLst>
        <ext xmlns:x14="http://schemas.microsoft.com/office/spreadsheetml/2009/9/main" uri="{B025F937-C7B1-47D3-B67F-A62EFF666E3E}">
          <x14:id>{CCF8BF1A-17F9-4A4D-9E40-588B6EAE9D94}</x14:id>
        </ext>
      </extLst>
    </cfRule>
  </conditionalFormatting>
  <conditionalFormatting sqref="I34">
    <cfRule type="dataBar" priority="99">
      <dataBar>
        <cfvo type="min"/>
        <cfvo type="max"/>
        <color rgb="FF63C384"/>
      </dataBar>
      <extLst>
        <ext xmlns:x14="http://schemas.microsoft.com/office/spreadsheetml/2009/9/main" uri="{B025F937-C7B1-47D3-B67F-A62EFF666E3E}">
          <x14:id>{02A5CD7E-89D7-4E9D-AC73-4F3655E75D1B}</x14:id>
        </ext>
      </extLst>
    </cfRule>
  </conditionalFormatting>
  <conditionalFormatting sqref="I43">
    <cfRule type="dataBar" priority="95">
      <dataBar>
        <cfvo type="min"/>
        <cfvo type="max"/>
        <color rgb="FF63C384"/>
      </dataBar>
      <extLst>
        <ext xmlns:x14="http://schemas.microsoft.com/office/spreadsheetml/2009/9/main" uri="{B025F937-C7B1-47D3-B67F-A62EFF666E3E}">
          <x14:id>{BD059100-F6F3-4522-BF7F-0F094E24027E}</x14:id>
        </ext>
      </extLst>
    </cfRule>
  </conditionalFormatting>
  <conditionalFormatting sqref="I45">
    <cfRule type="dataBar" priority="92">
      <dataBar>
        <cfvo type="min"/>
        <cfvo type="max"/>
        <color rgb="FF63C384"/>
      </dataBar>
      <extLst>
        <ext xmlns:x14="http://schemas.microsoft.com/office/spreadsheetml/2009/9/main" uri="{B025F937-C7B1-47D3-B67F-A62EFF666E3E}">
          <x14:id>{70471ADB-86DF-45F1-B986-00C06A5A39F6}</x14:id>
        </ext>
      </extLst>
    </cfRule>
  </conditionalFormatting>
  <conditionalFormatting sqref="I47">
    <cfRule type="dataBar" priority="89">
      <dataBar>
        <cfvo type="min"/>
        <cfvo type="max"/>
        <color rgb="FF63C384"/>
      </dataBar>
      <extLst>
        <ext xmlns:x14="http://schemas.microsoft.com/office/spreadsheetml/2009/9/main" uri="{B025F937-C7B1-47D3-B67F-A62EFF666E3E}">
          <x14:id>{C8625F6A-7240-421A-A44C-BA62B363C157}</x14:id>
        </ext>
      </extLst>
    </cfRule>
  </conditionalFormatting>
  <conditionalFormatting sqref="I49">
    <cfRule type="dataBar" priority="86">
      <dataBar>
        <cfvo type="min"/>
        <cfvo type="max"/>
        <color rgb="FF63C384"/>
      </dataBar>
      <extLst>
        <ext xmlns:x14="http://schemas.microsoft.com/office/spreadsheetml/2009/9/main" uri="{B025F937-C7B1-47D3-B67F-A62EFF666E3E}">
          <x14:id>{65049DCD-F314-4262-9ADB-AD72BF940643}</x14:id>
        </ext>
      </extLst>
    </cfRule>
  </conditionalFormatting>
  <conditionalFormatting sqref="I51">
    <cfRule type="dataBar" priority="83">
      <dataBar>
        <cfvo type="min"/>
        <cfvo type="max"/>
        <color rgb="FF63C384"/>
      </dataBar>
      <extLst>
        <ext xmlns:x14="http://schemas.microsoft.com/office/spreadsheetml/2009/9/main" uri="{B025F937-C7B1-47D3-B67F-A62EFF666E3E}">
          <x14:id>{719D4B10-C565-47A8-B1F6-1A304F721D0B}</x14:id>
        </ext>
      </extLst>
    </cfRule>
  </conditionalFormatting>
  <conditionalFormatting sqref="I53">
    <cfRule type="dataBar" priority="80">
      <dataBar>
        <cfvo type="min"/>
        <cfvo type="max"/>
        <color rgb="FF63C384"/>
      </dataBar>
      <extLst>
        <ext xmlns:x14="http://schemas.microsoft.com/office/spreadsheetml/2009/9/main" uri="{B025F937-C7B1-47D3-B67F-A62EFF666E3E}">
          <x14:id>{D2798B3A-F2F3-467C-AFA3-C8AC79B03B92}</x14:id>
        </ext>
      </extLst>
    </cfRule>
  </conditionalFormatting>
  <conditionalFormatting sqref="I55">
    <cfRule type="dataBar" priority="78">
      <dataBar>
        <cfvo type="min"/>
        <cfvo type="max"/>
        <color rgb="FF63C384"/>
      </dataBar>
      <extLst>
        <ext xmlns:x14="http://schemas.microsoft.com/office/spreadsheetml/2009/9/main" uri="{B025F937-C7B1-47D3-B67F-A62EFF666E3E}">
          <x14:id>{C1E02C0B-3E0F-4D84-BCF0-33F604EEC917}</x14:id>
        </ext>
      </extLst>
    </cfRule>
  </conditionalFormatting>
  <conditionalFormatting sqref="I57">
    <cfRule type="dataBar" priority="74">
      <dataBar>
        <cfvo type="min"/>
        <cfvo type="max"/>
        <color rgb="FF63C384"/>
      </dataBar>
      <extLst>
        <ext xmlns:x14="http://schemas.microsoft.com/office/spreadsheetml/2009/9/main" uri="{B025F937-C7B1-47D3-B67F-A62EFF666E3E}">
          <x14:id>{1DCD755F-96AE-4011-9738-5CAE6FB7220B}</x14:id>
        </ext>
      </extLst>
    </cfRule>
  </conditionalFormatting>
  <conditionalFormatting sqref="I26:J26 I30:J30 J32 J34">
    <cfRule type="dataBar" priority="147">
      <dataBar>
        <cfvo type="min"/>
        <cfvo type="max"/>
        <color rgb="FF63C384"/>
      </dataBar>
      <extLst>
        <ext xmlns:x14="http://schemas.microsoft.com/office/spreadsheetml/2009/9/main" uri="{B025F937-C7B1-47D3-B67F-A62EFF666E3E}">
          <x14:id>{A4D7DF97-6888-494E-9866-E5E1686DB525}</x14:id>
        </ext>
      </extLst>
    </cfRule>
  </conditionalFormatting>
  <conditionalFormatting sqref="J16">
    <cfRule type="dataBar" priority="116">
      <dataBar>
        <cfvo type="min"/>
        <cfvo type="max"/>
        <color rgb="FF63C384"/>
      </dataBar>
      <extLst>
        <ext xmlns:x14="http://schemas.microsoft.com/office/spreadsheetml/2009/9/main" uri="{B025F937-C7B1-47D3-B67F-A62EFF666E3E}">
          <x14:id>{6F9E6D6E-CBE8-40D4-A0DE-EB002226E2BB}</x14:id>
        </ext>
      </extLst>
    </cfRule>
  </conditionalFormatting>
  <conditionalFormatting sqref="J18">
    <cfRule type="dataBar" priority="115">
      <dataBar>
        <cfvo type="min"/>
        <cfvo type="max"/>
        <color rgb="FF63C384"/>
      </dataBar>
      <extLst>
        <ext xmlns:x14="http://schemas.microsoft.com/office/spreadsheetml/2009/9/main" uri="{B025F937-C7B1-47D3-B67F-A62EFF666E3E}">
          <x14:id>{64484B17-E4BD-4FF1-A530-45BD27F91A38}</x14:id>
        </ext>
      </extLst>
    </cfRule>
  </conditionalFormatting>
  <conditionalFormatting sqref="J20">
    <cfRule type="dataBar" priority="153">
      <dataBar>
        <cfvo type="min"/>
        <cfvo type="max"/>
        <color rgb="FF63C384"/>
      </dataBar>
      <extLst>
        <ext xmlns:x14="http://schemas.microsoft.com/office/spreadsheetml/2009/9/main" uri="{B025F937-C7B1-47D3-B67F-A62EFF666E3E}">
          <x14:id>{4F0C0353-4A63-4D8A-9F74-DA4D8647CE32}</x14:id>
        </ext>
      </extLst>
    </cfRule>
  </conditionalFormatting>
  <conditionalFormatting sqref="J22">
    <cfRule type="dataBar" priority="151">
      <dataBar>
        <cfvo type="min"/>
        <cfvo type="max"/>
        <color rgb="FF63C384"/>
      </dataBar>
      <extLst>
        <ext xmlns:x14="http://schemas.microsoft.com/office/spreadsheetml/2009/9/main" uri="{B025F937-C7B1-47D3-B67F-A62EFF666E3E}">
          <x14:id>{295184C8-9B10-458C-A927-3F4C03189209}</x14:id>
        </ext>
      </extLst>
    </cfRule>
  </conditionalFormatting>
  <conditionalFormatting sqref="J24">
    <cfRule type="dataBar" priority="149">
      <dataBar>
        <cfvo type="min"/>
        <cfvo type="max"/>
        <color rgb="FF63C384"/>
      </dataBar>
      <extLst>
        <ext xmlns:x14="http://schemas.microsoft.com/office/spreadsheetml/2009/9/main" uri="{B025F937-C7B1-47D3-B67F-A62EFF666E3E}">
          <x14:id>{17CEBBD6-CB02-4BF5-941C-5879F4C1B8D3}</x14:id>
        </ext>
      </extLst>
    </cfRule>
  </conditionalFormatting>
  <conditionalFormatting sqref="J28">
    <cfRule type="dataBar" priority="103">
      <dataBar>
        <cfvo type="min"/>
        <cfvo type="max"/>
        <color rgb="FF63C384"/>
      </dataBar>
      <extLst>
        <ext xmlns:x14="http://schemas.microsoft.com/office/spreadsheetml/2009/9/main" uri="{B025F937-C7B1-47D3-B67F-A62EFF666E3E}">
          <x14:id>{E339A967-647C-42A0-8491-780436D1EF14}</x14:id>
        </ext>
      </extLst>
    </cfRule>
  </conditionalFormatting>
  <conditionalFormatting sqref="J43">
    <cfRule type="dataBar" priority="96">
      <dataBar>
        <cfvo type="min"/>
        <cfvo type="max"/>
        <color rgb="FF63C384"/>
      </dataBar>
      <extLst>
        <ext xmlns:x14="http://schemas.microsoft.com/office/spreadsheetml/2009/9/main" uri="{B025F937-C7B1-47D3-B67F-A62EFF666E3E}">
          <x14:id>{F6767CE8-2D89-45B1-A303-3E069180A4C1}</x14:id>
        </ext>
      </extLst>
    </cfRule>
  </conditionalFormatting>
  <conditionalFormatting sqref="J45">
    <cfRule type="dataBar" priority="91">
      <dataBar>
        <cfvo type="min"/>
        <cfvo type="max"/>
        <color rgb="FF63C384"/>
      </dataBar>
      <extLst>
        <ext xmlns:x14="http://schemas.microsoft.com/office/spreadsheetml/2009/9/main" uri="{B025F937-C7B1-47D3-B67F-A62EFF666E3E}">
          <x14:id>{C9CA2A78-8039-44E8-B07B-3931E35142F7}</x14:id>
        </ext>
      </extLst>
    </cfRule>
  </conditionalFormatting>
  <conditionalFormatting sqref="J47">
    <cfRule type="dataBar" priority="90">
      <dataBar>
        <cfvo type="min"/>
        <cfvo type="max"/>
        <color rgb="FF63C384"/>
      </dataBar>
      <extLst>
        <ext xmlns:x14="http://schemas.microsoft.com/office/spreadsheetml/2009/9/main" uri="{B025F937-C7B1-47D3-B67F-A62EFF666E3E}">
          <x14:id>{F9487B17-8A52-4399-9191-52DDC2DC95B6}</x14:id>
        </ext>
      </extLst>
    </cfRule>
  </conditionalFormatting>
  <conditionalFormatting sqref="J49">
    <cfRule type="dataBar" priority="85">
      <dataBar>
        <cfvo type="min"/>
        <cfvo type="max"/>
        <color rgb="FF63C384"/>
      </dataBar>
      <extLst>
        <ext xmlns:x14="http://schemas.microsoft.com/office/spreadsheetml/2009/9/main" uri="{B025F937-C7B1-47D3-B67F-A62EFF666E3E}">
          <x14:id>{C4604CCE-3440-4FA1-880F-90372F1F5990}</x14:id>
        </ext>
      </extLst>
    </cfRule>
  </conditionalFormatting>
  <conditionalFormatting sqref="J51">
    <cfRule type="dataBar" priority="84">
      <dataBar>
        <cfvo type="min"/>
        <cfvo type="max"/>
        <color rgb="FF63C384"/>
      </dataBar>
      <extLst>
        <ext xmlns:x14="http://schemas.microsoft.com/office/spreadsheetml/2009/9/main" uri="{B025F937-C7B1-47D3-B67F-A62EFF666E3E}">
          <x14:id>{6163189F-5E62-4437-9BBA-D8939939198E}</x14:id>
        </ext>
      </extLst>
    </cfRule>
  </conditionalFormatting>
  <conditionalFormatting sqref="J53">
    <cfRule type="dataBar" priority="79">
      <dataBar>
        <cfvo type="min"/>
        <cfvo type="max"/>
        <color rgb="FF63C384"/>
      </dataBar>
      <extLst>
        <ext xmlns:x14="http://schemas.microsoft.com/office/spreadsheetml/2009/9/main" uri="{B025F937-C7B1-47D3-B67F-A62EFF666E3E}">
          <x14:id>{33D41929-6EE7-4F37-8F66-7DBE431C4EF2}</x14:id>
        </ext>
      </extLst>
    </cfRule>
  </conditionalFormatting>
  <conditionalFormatting sqref="J55">
    <cfRule type="dataBar" priority="77">
      <dataBar>
        <cfvo type="min"/>
        <cfvo type="max"/>
        <color rgb="FF63C384"/>
      </dataBar>
      <extLst>
        <ext xmlns:x14="http://schemas.microsoft.com/office/spreadsheetml/2009/9/main" uri="{B025F937-C7B1-47D3-B67F-A62EFF666E3E}">
          <x14:id>{BD74DF8B-A67F-43B8-9D32-88B3D72868E4}</x14:id>
        </ext>
      </extLst>
    </cfRule>
  </conditionalFormatting>
  <conditionalFormatting sqref="J57">
    <cfRule type="dataBar" priority="73">
      <dataBar>
        <cfvo type="min"/>
        <cfvo type="max"/>
        <color rgb="FF63C384"/>
      </dataBar>
      <extLst>
        <ext xmlns:x14="http://schemas.microsoft.com/office/spreadsheetml/2009/9/main" uri="{B025F937-C7B1-47D3-B67F-A62EFF666E3E}">
          <x14:id>{8B2E6D02-2A4A-496F-BAE0-553A04B5EBC0}</x14:id>
        </ext>
      </extLst>
    </cfRule>
  </conditionalFormatting>
  <conditionalFormatting sqref="M16 M18">
    <cfRule type="dataBar" priority="68">
      <dataBar>
        <cfvo type="min"/>
        <cfvo type="max"/>
        <color rgb="FFFFB628"/>
      </dataBar>
      <extLst>
        <ext xmlns:x14="http://schemas.microsoft.com/office/spreadsheetml/2009/9/main" uri="{B025F937-C7B1-47D3-B67F-A62EFF666E3E}">
          <x14:id>{FDD744BC-FCDD-4B13-92D0-C3CB2A65733E}</x14:id>
        </ext>
      </extLst>
    </cfRule>
  </conditionalFormatting>
  <conditionalFormatting sqref="M20">
    <cfRule type="dataBar" priority="67">
      <dataBar>
        <cfvo type="min"/>
        <cfvo type="max"/>
        <color rgb="FFFFB628"/>
      </dataBar>
      <extLst>
        <ext xmlns:x14="http://schemas.microsoft.com/office/spreadsheetml/2009/9/main" uri="{B025F937-C7B1-47D3-B67F-A62EFF666E3E}">
          <x14:id>{4929E25F-A43C-4801-9173-33EEDB0647DD}</x14:id>
        </ext>
      </extLst>
    </cfRule>
  </conditionalFormatting>
  <conditionalFormatting sqref="M22">
    <cfRule type="dataBar" priority="65">
      <dataBar>
        <cfvo type="min"/>
        <cfvo type="max"/>
        <color rgb="FFFFB628"/>
      </dataBar>
      <extLst>
        <ext xmlns:x14="http://schemas.microsoft.com/office/spreadsheetml/2009/9/main" uri="{B025F937-C7B1-47D3-B67F-A62EFF666E3E}">
          <x14:id>{F7455B5F-FFAD-47C3-B16D-6B02271097BC}</x14:id>
        </ext>
      </extLst>
    </cfRule>
  </conditionalFormatting>
  <conditionalFormatting sqref="M24">
    <cfRule type="dataBar" priority="63">
      <dataBar>
        <cfvo type="min"/>
        <cfvo type="max"/>
        <color rgb="FFFFB628"/>
      </dataBar>
      <extLst>
        <ext xmlns:x14="http://schemas.microsoft.com/office/spreadsheetml/2009/9/main" uri="{B025F937-C7B1-47D3-B67F-A62EFF666E3E}">
          <x14:id>{0EEED43A-EFF3-4D6F-8281-A17BB9A48A5A}</x14:id>
        </ext>
      </extLst>
    </cfRule>
  </conditionalFormatting>
  <conditionalFormatting sqref="M28 M26 M30 M32 M34">
    <cfRule type="dataBar" priority="61">
      <dataBar>
        <cfvo type="min"/>
        <cfvo type="max"/>
        <color rgb="FFFFB628"/>
      </dataBar>
      <extLst>
        <ext xmlns:x14="http://schemas.microsoft.com/office/spreadsheetml/2009/9/main" uri="{B025F937-C7B1-47D3-B67F-A62EFF666E3E}">
          <x14:id>{1F65C1EE-1F76-402D-8243-CAB4183C98F1}</x14:id>
        </ext>
      </extLst>
    </cfRule>
  </conditionalFormatting>
  <conditionalFormatting sqref="M41 M43">
    <cfRule type="dataBar" priority="58">
      <dataBar>
        <cfvo type="min"/>
        <cfvo type="max"/>
        <color rgb="FFFFB628"/>
      </dataBar>
      <extLst>
        <ext xmlns:x14="http://schemas.microsoft.com/office/spreadsheetml/2009/9/main" uri="{B025F937-C7B1-47D3-B67F-A62EFF666E3E}">
          <x14:id>{01EC2BF1-A650-4A55-A3AA-141CF31A9412}</x14:id>
        </ext>
      </extLst>
    </cfRule>
  </conditionalFormatting>
  <conditionalFormatting sqref="M45">
    <cfRule type="dataBar" priority="57">
      <dataBar>
        <cfvo type="min"/>
        <cfvo type="max"/>
        <color rgb="FFFFB628"/>
      </dataBar>
      <extLst>
        <ext xmlns:x14="http://schemas.microsoft.com/office/spreadsheetml/2009/9/main" uri="{B025F937-C7B1-47D3-B67F-A62EFF666E3E}">
          <x14:id>{0B1AB6CF-E817-4CD2-9803-8818B2497DB1}</x14:id>
        </ext>
      </extLst>
    </cfRule>
  </conditionalFormatting>
  <conditionalFormatting sqref="M47">
    <cfRule type="dataBar" priority="56">
      <dataBar>
        <cfvo type="min"/>
        <cfvo type="max"/>
        <color rgb="FFFFB628"/>
      </dataBar>
      <extLst>
        <ext xmlns:x14="http://schemas.microsoft.com/office/spreadsheetml/2009/9/main" uri="{B025F937-C7B1-47D3-B67F-A62EFF666E3E}">
          <x14:id>{3571DEC1-1FE7-45F8-A6A1-E5D7F0CEC306}</x14:id>
        </ext>
      </extLst>
    </cfRule>
  </conditionalFormatting>
  <conditionalFormatting sqref="M51 M49 M53 M55 M57">
    <cfRule type="dataBar" priority="70">
      <dataBar>
        <cfvo type="min"/>
        <cfvo type="max"/>
        <color rgb="FFFFB628"/>
      </dataBar>
      <extLst>
        <ext xmlns:x14="http://schemas.microsoft.com/office/spreadsheetml/2009/9/main" uri="{B025F937-C7B1-47D3-B67F-A62EFF666E3E}">
          <x14:id>{8CEB8CF2-6329-45FD-ADE9-97703761FD97}</x14:id>
        </ext>
      </extLst>
    </cfRule>
  </conditionalFormatting>
  <conditionalFormatting sqref="M65 M67">
    <cfRule type="dataBar" priority="54">
      <dataBar>
        <cfvo type="min"/>
        <cfvo type="max"/>
        <color rgb="FFFFB628"/>
      </dataBar>
      <extLst>
        <ext xmlns:x14="http://schemas.microsoft.com/office/spreadsheetml/2009/9/main" uri="{B025F937-C7B1-47D3-B67F-A62EFF666E3E}">
          <x14:id>{42E418C3-217C-4D84-A234-C620958E3565}</x14:id>
        </ext>
      </extLst>
    </cfRule>
  </conditionalFormatting>
  <conditionalFormatting sqref="M69">
    <cfRule type="dataBar" priority="51">
      <dataBar>
        <cfvo type="min"/>
        <cfvo type="max"/>
        <color rgb="FFFFB628"/>
      </dataBar>
      <extLst>
        <ext xmlns:x14="http://schemas.microsoft.com/office/spreadsheetml/2009/9/main" uri="{B025F937-C7B1-47D3-B67F-A62EFF666E3E}">
          <x14:id>{AD6C8233-AE0C-4427-9462-550B8AE3F0E4}</x14:id>
        </ext>
      </extLst>
    </cfRule>
  </conditionalFormatting>
  <conditionalFormatting sqref="M71 M73 M75 M77 M79 M81 M83 M85 M87">
    <cfRule type="dataBar" priority="71">
      <dataBar>
        <cfvo type="min"/>
        <cfvo type="max"/>
        <color rgb="FFFFB628"/>
      </dataBar>
      <extLst>
        <ext xmlns:x14="http://schemas.microsoft.com/office/spreadsheetml/2009/9/main" uri="{B025F937-C7B1-47D3-B67F-A62EFF666E3E}">
          <x14:id>{121A7018-BC76-459E-BCE7-0C81B6C8146B}</x14:id>
        </ext>
      </extLst>
    </cfRule>
  </conditionalFormatting>
  <conditionalFormatting sqref="N16">
    <cfRule type="dataBar" priority="49">
      <dataBar>
        <cfvo type="min"/>
        <cfvo type="max"/>
        <color rgb="FF63C384"/>
      </dataBar>
      <extLst>
        <ext xmlns:x14="http://schemas.microsoft.com/office/spreadsheetml/2009/9/main" uri="{B025F937-C7B1-47D3-B67F-A62EFF666E3E}">
          <x14:id>{5BCA5A82-25C1-4667-BF8E-F74C3BCCE300}</x14:id>
        </ext>
      </extLst>
    </cfRule>
  </conditionalFormatting>
  <conditionalFormatting sqref="N18">
    <cfRule type="dataBar" priority="44">
      <dataBar>
        <cfvo type="min"/>
        <cfvo type="max"/>
        <color rgb="FF63C384"/>
      </dataBar>
      <extLst>
        <ext xmlns:x14="http://schemas.microsoft.com/office/spreadsheetml/2009/9/main" uri="{B025F937-C7B1-47D3-B67F-A62EFF666E3E}">
          <x14:id>{534C72D2-B152-4803-AE55-5C7F257C7040}</x14:id>
        </ext>
      </extLst>
    </cfRule>
  </conditionalFormatting>
  <conditionalFormatting sqref="N20">
    <cfRule type="dataBar" priority="43">
      <dataBar>
        <cfvo type="min"/>
        <cfvo type="max"/>
        <color rgb="FF63C384"/>
      </dataBar>
      <extLst>
        <ext xmlns:x14="http://schemas.microsoft.com/office/spreadsheetml/2009/9/main" uri="{B025F937-C7B1-47D3-B67F-A62EFF666E3E}">
          <x14:id>{03604F6F-BD42-45C8-9F6F-C7C18D71D9ED}</x14:id>
        </ext>
      </extLst>
    </cfRule>
  </conditionalFormatting>
  <conditionalFormatting sqref="N22">
    <cfRule type="dataBar" priority="41">
      <dataBar>
        <cfvo type="min"/>
        <cfvo type="max"/>
        <color rgb="FF63C384"/>
      </dataBar>
      <extLst>
        <ext xmlns:x14="http://schemas.microsoft.com/office/spreadsheetml/2009/9/main" uri="{B025F937-C7B1-47D3-B67F-A62EFF666E3E}">
          <x14:id>{CD743D12-7534-4972-AD1F-3954A77C114D}</x14:id>
        </ext>
      </extLst>
    </cfRule>
  </conditionalFormatting>
  <conditionalFormatting sqref="N24">
    <cfRule type="dataBar" priority="38">
      <dataBar>
        <cfvo type="min"/>
        <cfvo type="max"/>
        <color rgb="FF63C384"/>
      </dataBar>
      <extLst>
        <ext xmlns:x14="http://schemas.microsoft.com/office/spreadsheetml/2009/9/main" uri="{B025F937-C7B1-47D3-B67F-A62EFF666E3E}">
          <x14:id>{C5A64749-1F6D-442D-9EEF-F3DF98EDCE4D}</x14:id>
        </ext>
      </extLst>
    </cfRule>
  </conditionalFormatting>
  <conditionalFormatting sqref="N26">
    <cfRule type="dataBar" priority="37">
      <dataBar>
        <cfvo type="min"/>
        <cfvo type="max"/>
        <color rgb="FF63C384"/>
      </dataBar>
      <extLst>
        <ext xmlns:x14="http://schemas.microsoft.com/office/spreadsheetml/2009/9/main" uri="{B025F937-C7B1-47D3-B67F-A62EFF666E3E}">
          <x14:id>{1C6DE49D-FA52-4361-AE0F-FDDD97A7AA98}</x14:id>
        </ext>
      </extLst>
    </cfRule>
  </conditionalFormatting>
  <conditionalFormatting sqref="N28">
    <cfRule type="dataBar" priority="36">
      <dataBar>
        <cfvo type="min"/>
        <cfvo type="max"/>
        <color rgb="FF63C384"/>
      </dataBar>
      <extLst>
        <ext xmlns:x14="http://schemas.microsoft.com/office/spreadsheetml/2009/9/main" uri="{B025F937-C7B1-47D3-B67F-A62EFF666E3E}">
          <x14:id>{D6AF5843-FB79-479D-BBFE-DE8EF9ADE117}</x14:id>
        </ext>
      </extLst>
    </cfRule>
  </conditionalFormatting>
  <conditionalFormatting sqref="N30">
    <cfRule type="dataBar" priority="33">
      <dataBar>
        <cfvo type="min"/>
        <cfvo type="max"/>
        <color rgb="FF63C384"/>
      </dataBar>
      <extLst>
        <ext xmlns:x14="http://schemas.microsoft.com/office/spreadsheetml/2009/9/main" uri="{B025F937-C7B1-47D3-B67F-A62EFF666E3E}">
          <x14:id>{20A7E0E5-967A-4C59-8307-63D0D34A3405}</x14:id>
        </ext>
      </extLst>
    </cfRule>
  </conditionalFormatting>
  <conditionalFormatting sqref="N32">
    <cfRule type="dataBar" priority="32">
      <dataBar>
        <cfvo type="min"/>
        <cfvo type="max"/>
        <color rgb="FF63C384"/>
      </dataBar>
      <extLst>
        <ext xmlns:x14="http://schemas.microsoft.com/office/spreadsheetml/2009/9/main" uri="{B025F937-C7B1-47D3-B67F-A62EFF666E3E}">
          <x14:id>{CA464237-81EE-4E76-A498-C8949E1FC6BA}</x14:id>
        </ext>
      </extLst>
    </cfRule>
  </conditionalFormatting>
  <conditionalFormatting sqref="N34">
    <cfRule type="dataBar" priority="29">
      <dataBar>
        <cfvo type="min"/>
        <cfvo type="max"/>
        <color rgb="FF63C384"/>
      </dataBar>
      <extLst>
        <ext xmlns:x14="http://schemas.microsoft.com/office/spreadsheetml/2009/9/main" uri="{B025F937-C7B1-47D3-B67F-A62EFF666E3E}">
          <x14:id>{E5EDC1E0-E47B-4D42-A6AB-4C313C861420}</x14:id>
        </ext>
      </extLst>
    </cfRule>
  </conditionalFormatting>
  <conditionalFormatting sqref="N43">
    <cfRule type="dataBar" priority="25">
      <dataBar>
        <cfvo type="min"/>
        <cfvo type="max"/>
        <color rgb="FF63C384"/>
      </dataBar>
      <extLst>
        <ext xmlns:x14="http://schemas.microsoft.com/office/spreadsheetml/2009/9/main" uri="{B025F937-C7B1-47D3-B67F-A62EFF666E3E}">
          <x14:id>{79F1E9BE-6A0D-4002-B3F4-E6C382363B11}</x14:id>
        </ext>
      </extLst>
    </cfRule>
  </conditionalFormatting>
  <conditionalFormatting sqref="N45">
    <cfRule type="dataBar" priority="24">
      <dataBar>
        <cfvo type="min"/>
        <cfvo type="max"/>
        <color rgb="FF63C384"/>
      </dataBar>
      <extLst>
        <ext xmlns:x14="http://schemas.microsoft.com/office/spreadsheetml/2009/9/main" uri="{B025F937-C7B1-47D3-B67F-A62EFF666E3E}">
          <x14:id>{67E692CE-EB18-4860-B2AA-0CD2F6C67742}</x14:id>
        </ext>
      </extLst>
    </cfRule>
  </conditionalFormatting>
  <conditionalFormatting sqref="N47">
    <cfRule type="dataBar" priority="19">
      <dataBar>
        <cfvo type="min"/>
        <cfvo type="max"/>
        <color rgb="FF63C384"/>
      </dataBar>
      <extLst>
        <ext xmlns:x14="http://schemas.microsoft.com/office/spreadsheetml/2009/9/main" uri="{B025F937-C7B1-47D3-B67F-A62EFF666E3E}">
          <x14:id>{A6FEC84A-F0F5-4247-97CB-FEA426667D29}</x14:id>
        </ext>
      </extLst>
    </cfRule>
  </conditionalFormatting>
  <conditionalFormatting sqref="N49">
    <cfRule type="dataBar" priority="18">
      <dataBar>
        <cfvo type="min"/>
        <cfvo type="max"/>
        <color rgb="FF63C384"/>
      </dataBar>
      <extLst>
        <ext xmlns:x14="http://schemas.microsoft.com/office/spreadsheetml/2009/9/main" uri="{B025F937-C7B1-47D3-B67F-A62EFF666E3E}">
          <x14:id>{8C8C069B-69EF-409D-8828-9ACC5DDD595C}</x14:id>
        </ext>
      </extLst>
    </cfRule>
  </conditionalFormatting>
  <conditionalFormatting sqref="N51">
    <cfRule type="dataBar" priority="13">
      <dataBar>
        <cfvo type="min"/>
        <cfvo type="max"/>
        <color rgb="FF63C384"/>
      </dataBar>
      <extLst>
        <ext xmlns:x14="http://schemas.microsoft.com/office/spreadsheetml/2009/9/main" uri="{B025F937-C7B1-47D3-B67F-A62EFF666E3E}">
          <x14:id>{235679C8-EAB8-473F-B882-E91614C978DD}</x14:id>
        </ext>
      </extLst>
    </cfRule>
  </conditionalFormatting>
  <conditionalFormatting sqref="N53">
    <cfRule type="dataBar" priority="12">
      <dataBar>
        <cfvo type="min"/>
        <cfvo type="max"/>
        <color rgb="FF63C384"/>
      </dataBar>
      <extLst>
        <ext xmlns:x14="http://schemas.microsoft.com/office/spreadsheetml/2009/9/main" uri="{B025F937-C7B1-47D3-B67F-A62EFF666E3E}">
          <x14:id>{7169A1F9-3C51-43C3-9D50-DB795C2E3C27}</x14:id>
        </ext>
      </extLst>
    </cfRule>
  </conditionalFormatting>
  <conditionalFormatting sqref="N55">
    <cfRule type="dataBar" priority="7">
      <dataBar>
        <cfvo type="min"/>
        <cfvo type="max"/>
        <color rgb="FF63C384"/>
      </dataBar>
      <extLst>
        <ext xmlns:x14="http://schemas.microsoft.com/office/spreadsheetml/2009/9/main" uri="{B025F937-C7B1-47D3-B67F-A62EFF666E3E}">
          <x14:id>{0BBFFFE1-062C-4BCF-A139-F4C5756B0A6A}</x14:id>
        </ext>
      </extLst>
    </cfRule>
  </conditionalFormatting>
  <conditionalFormatting sqref="N57">
    <cfRule type="dataBar" priority="6">
      <dataBar>
        <cfvo type="min"/>
        <cfvo type="max"/>
        <color rgb="FF63C384"/>
      </dataBar>
      <extLst>
        <ext xmlns:x14="http://schemas.microsoft.com/office/spreadsheetml/2009/9/main" uri="{B025F937-C7B1-47D3-B67F-A62EFF666E3E}">
          <x14:id>{C07F6898-BA9E-4CD9-BA16-F1888EDB3E76}</x14:id>
        </ext>
      </extLst>
    </cfRule>
  </conditionalFormatting>
  <conditionalFormatting sqref="N12:P12">
    <cfRule type="dataBar" priority="3">
      <dataBar>
        <cfvo type="min"/>
        <cfvo type="max"/>
        <color rgb="FF63C384"/>
      </dataBar>
      <extLst>
        <ext xmlns:x14="http://schemas.microsoft.com/office/spreadsheetml/2009/9/main" uri="{B025F937-C7B1-47D3-B67F-A62EFF666E3E}">
          <x14:id>{D1A894A9-3391-4F99-AB8A-00ED54DF5474}</x14:id>
        </ext>
      </extLst>
    </cfRule>
  </conditionalFormatting>
  <conditionalFormatting sqref="N13:P13">
    <cfRule type="dataBar" priority="69">
      <dataBar>
        <cfvo type="min"/>
        <cfvo type="max"/>
        <color rgb="FF63C384"/>
      </dataBar>
      <extLst>
        <ext xmlns:x14="http://schemas.microsoft.com/office/spreadsheetml/2009/9/main" uri="{B025F937-C7B1-47D3-B67F-A62EFF666E3E}">
          <x14:id>{9D62B245-4505-4093-A924-8FF6AA80361E}</x14:id>
        </ext>
      </extLst>
    </cfRule>
  </conditionalFormatting>
  <conditionalFormatting sqref="N38:P38">
    <cfRule type="dataBar" priority="2">
      <dataBar>
        <cfvo type="min"/>
        <cfvo type="max"/>
        <color rgb="FF63C384"/>
      </dataBar>
      <extLst>
        <ext xmlns:x14="http://schemas.microsoft.com/office/spreadsheetml/2009/9/main" uri="{B025F937-C7B1-47D3-B67F-A62EFF666E3E}">
          <x14:id>{FBD9B1B1-C8D3-4DF5-B069-071F7324F5F6}</x14:id>
        </ext>
      </extLst>
    </cfRule>
  </conditionalFormatting>
  <conditionalFormatting sqref="N41:P41">
    <cfRule type="dataBar" priority="28">
      <dataBar>
        <cfvo type="min"/>
        <cfvo type="max"/>
        <color rgb="FF63C384"/>
      </dataBar>
      <extLst>
        <ext xmlns:x14="http://schemas.microsoft.com/office/spreadsheetml/2009/9/main" uri="{B025F937-C7B1-47D3-B67F-A62EFF666E3E}">
          <x14:id>{FD117E6A-F336-471E-91FA-5AE414EC6882}</x14:id>
        </ext>
      </extLst>
    </cfRule>
  </conditionalFormatting>
  <conditionalFormatting sqref="N62:P62">
    <cfRule type="dataBar" priority="1">
      <dataBar>
        <cfvo type="min"/>
        <cfvo type="max"/>
        <color rgb="FF63C384"/>
      </dataBar>
      <extLst>
        <ext xmlns:x14="http://schemas.microsoft.com/office/spreadsheetml/2009/9/main" uri="{B025F937-C7B1-47D3-B67F-A62EFF666E3E}">
          <x14:id>{14DA55B5-647D-4077-9574-EB42657935B2}</x14:id>
        </ext>
      </extLst>
    </cfRule>
  </conditionalFormatting>
  <conditionalFormatting sqref="N65:P65">
    <cfRule type="dataBar" priority="53">
      <dataBar>
        <cfvo type="min"/>
        <cfvo type="max"/>
        <color rgb="FF63C384"/>
      </dataBar>
      <extLst>
        <ext xmlns:x14="http://schemas.microsoft.com/office/spreadsheetml/2009/9/main" uri="{B025F937-C7B1-47D3-B67F-A62EFF666E3E}">
          <x14:id>{3B64BC20-A9FF-44AE-B492-E83191F94119}</x14:id>
        </ext>
      </extLst>
    </cfRule>
  </conditionalFormatting>
  <conditionalFormatting sqref="N67:P67">
    <cfRule type="dataBar" priority="52">
      <dataBar>
        <cfvo type="min"/>
        <cfvo type="max"/>
        <color rgb="FF63C384"/>
      </dataBar>
      <extLst>
        <ext xmlns:x14="http://schemas.microsoft.com/office/spreadsheetml/2009/9/main" uri="{B025F937-C7B1-47D3-B67F-A62EFF666E3E}">
          <x14:id>{D6B11865-27FE-41B2-BF2A-51A54E812D4E}</x14:id>
        </ext>
      </extLst>
    </cfRule>
  </conditionalFormatting>
  <conditionalFormatting sqref="N69:P69">
    <cfRule type="dataBar" priority="50">
      <dataBar>
        <cfvo type="min"/>
        <cfvo type="max"/>
        <color rgb="FF63C384"/>
      </dataBar>
      <extLst>
        <ext xmlns:x14="http://schemas.microsoft.com/office/spreadsheetml/2009/9/main" uri="{B025F937-C7B1-47D3-B67F-A62EFF666E3E}">
          <x14:id>{0A2E57C8-B227-42B1-B582-D317EE5A5BDA}</x14:id>
        </ext>
      </extLst>
    </cfRule>
  </conditionalFormatting>
  <conditionalFormatting sqref="N71:P71 N73:P73 N75:P75 N77:P77 N79:P79 N81:P81 N83:P83 N85:P85 N87:P87">
    <cfRule type="dataBar" priority="72">
      <dataBar>
        <cfvo type="min"/>
        <cfvo type="max"/>
        <color rgb="FF63C384"/>
      </dataBar>
      <extLst>
        <ext xmlns:x14="http://schemas.microsoft.com/office/spreadsheetml/2009/9/main" uri="{B025F937-C7B1-47D3-B67F-A62EFF666E3E}">
          <x14:id>{D3B6C88C-F498-4FEB-87ED-B4A47577F761}</x14:id>
        </ext>
      </extLst>
    </cfRule>
  </conditionalFormatting>
  <conditionalFormatting sqref="O16">
    <cfRule type="dataBar" priority="48">
      <dataBar>
        <cfvo type="min"/>
        <cfvo type="max"/>
        <color rgb="FF63C384"/>
      </dataBar>
      <extLst>
        <ext xmlns:x14="http://schemas.microsoft.com/office/spreadsheetml/2009/9/main" uri="{B025F937-C7B1-47D3-B67F-A62EFF666E3E}">
          <x14:id>{1397AE5E-820C-42C4-ABFE-22AC09EB7D9C}</x14:id>
        </ext>
      </extLst>
    </cfRule>
  </conditionalFormatting>
  <conditionalFormatting sqref="O18">
    <cfRule type="dataBar" priority="45">
      <dataBar>
        <cfvo type="min"/>
        <cfvo type="max"/>
        <color rgb="FF63C384"/>
      </dataBar>
      <extLst>
        <ext xmlns:x14="http://schemas.microsoft.com/office/spreadsheetml/2009/9/main" uri="{B025F937-C7B1-47D3-B67F-A62EFF666E3E}">
          <x14:id>{6A0E8372-E862-4135-B701-131BD3784916}</x14:id>
        </ext>
      </extLst>
    </cfRule>
  </conditionalFormatting>
  <conditionalFormatting sqref="O20">
    <cfRule type="dataBar" priority="42">
      <dataBar>
        <cfvo type="min"/>
        <cfvo type="max"/>
        <color rgb="FF63C384"/>
      </dataBar>
      <extLst>
        <ext xmlns:x14="http://schemas.microsoft.com/office/spreadsheetml/2009/9/main" uri="{B025F937-C7B1-47D3-B67F-A62EFF666E3E}">
          <x14:id>{FF01A064-79D9-42CD-B989-8A382C241DC1}</x14:id>
        </ext>
      </extLst>
    </cfRule>
  </conditionalFormatting>
  <conditionalFormatting sqref="O22">
    <cfRule type="dataBar" priority="40">
      <dataBar>
        <cfvo type="min"/>
        <cfvo type="max"/>
        <color rgb="FF63C384"/>
      </dataBar>
      <extLst>
        <ext xmlns:x14="http://schemas.microsoft.com/office/spreadsheetml/2009/9/main" uri="{B025F937-C7B1-47D3-B67F-A62EFF666E3E}">
          <x14:id>{31DAC4F8-AB13-48A0-AE54-D96845A32BF2}</x14:id>
        </ext>
      </extLst>
    </cfRule>
  </conditionalFormatting>
  <conditionalFormatting sqref="O24">
    <cfRule type="dataBar" priority="39">
      <dataBar>
        <cfvo type="min"/>
        <cfvo type="max"/>
        <color rgb="FF63C384"/>
      </dataBar>
      <extLst>
        <ext xmlns:x14="http://schemas.microsoft.com/office/spreadsheetml/2009/9/main" uri="{B025F937-C7B1-47D3-B67F-A62EFF666E3E}">
          <x14:id>{4F713333-78AE-4850-A402-687FBC405005}</x14:id>
        </ext>
      </extLst>
    </cfRule>
  </conditionalFormatting>
  <conditionalFormatting sqref="O28">
    <cfRule type="dataBar" priority="35">
      <dataBar>
        <cfvo type="min"/>
        <cfvo type="max"/>
        <color rgb="FF63C384"/>
      </dataBar>
      <extLst>
        <ext xmlns:x14="http://schemas.microsoft.com/office/spreadsheetml/2009/9/main" uri="{B025F937-C7B1-47D3-B67F-A62EFF666E3E}">
          <x14:id>{7253C4BB-8905-470C-A9FB-B61639E62548}</x14:id>
        </ext>
      </extLst>
    </cfRule>
  </conditionalFormatting>
  <conditionalFormatting sqref="O32">
    <cfRule type="dataBar" priority="31">
      <dataBar>
        <cfvo type="min"/>
        <cfvo type="max"/>
        <color rgb="FF63C384"/>
      </dataBar>
      <extLst>
        <ext xmlns:x14="http://schemas.microsoft.com/office/spreadsheetml/2009/9/main" uri="{B025F937-C7B1-47D3-B67F-A62EFF666E3E}">
          <x14:id>{4F6E839A-9ABA-4D34-AA15-5559558DF325}</x14:id>
        </ext>
      </extLst>
    </cfRule>
  </conditionalFormatting>
  <conditionalFormatting sqref="O34">
    <cfRule type="dataBar" priority="30">
      <dataBar>
        <cfvo type="min"/>
        <cfvo type="max"/>
        <color rgb="FF63C384"/>
      </dataBar>
      <extLst>
        <ext xmlns:x14="http://schemas.microsoft.com/office/spreadsheetml/2009/9/main" uri="{B025F937-C7B1-47D3-B67F-A62EFF666E3E}">
          <x14:id>{896E7B1C-ACEC-4506-85EC-7353F21E1D65}</x14:id>
        </ext>
      </extLst>
    </cfRule>
  </conditionalFormatting>
  <conditionalFormatting sqref="O43">
    <cfRule type="dataBar" priority="26">
      <dataBar>
        <cfvo type="min"/>
        <cfvo type="max"/>
        <color rgb="FF63C384"/>
      </dataBar>
      <extLst>
        <ext xmlns:x14="http://schemas.microsoft.com/office/spreadsheetml/2009/9/main" uri="{B025F937-C7B1-47D3-B67F-A62EFF666E3E}">
          <x14:id>{D3DB9625-932B-4A02-8B93-87DF7AF6BEEF}</x14:id>
        </ext>
      </extLst>
    </cfRule>
  </conditionalFormatting>
  <conditionalFormatting sqref="O45">
    <cfRule type="dataBar" priority="23">
      <dataBar>
        <cfvo type="min"/>
        <cfvo type="max"/>
        <color rgb="FF63C384"/>
      </dataBar>
      <extLst>
        <ext xmlns:x14="http://schemas.microsoft.com/office/spreadsheetml/2009/9/main" uri="{B025F937-C7B1-47D3-B67F-A62EFF666E3E}">
          <x14:id>{FCB66726-0D36-4786-8644-E1092554C5DD}</x14:id>
        </ext>
      </extLst>
    </cfRule>
  </conditionalFormatting>
  <conditionalFormatting sqref="O47">
    <cfRule type="dataBar" priority="20">
      <dataBar>
        <cfvo type="min"/>
        <cfvo type="max"/>
        <color rgb="FF63C384"/>
      </dataBar>
      <extLst>
        <ext xmlns:x14="http://schemas.microsoft.com/office/spreadsheetml/2009/9/main" uri="{B025F937-C7B1-47D3-B67F-A62EFF666E3E}">
          <x14:id>{B5E6A094-577E-431F-AC1B-C0412D9D93BD}</x14:id>
        </ext>
      </extLst>
    </cfRule>
  </conditionalFormatting>
  <conditionalFormatting sqref="O49">
    <cfRule type="dataBar" priority="17">
      <dataBar>
        <cfvo type="min"/>
        <cfvo type="max"/>
        <color rgb="FF63C384"/>
      </dataBar>
      <extLst>
        <ext xmlns:x14="http://schemas.microsoft.com/office/spreadsheetml/2009/9/main" uri="{B025F937-C7B1-47D3-B67F-A62EFF666E3E}">
          <x14:id>{42FD95BD-47EC-4D6F-A19D-9BBA21B07403}</x14:id>
        </ext>
      </extLst>
    </cfRule>
  </conditionalFormatting>
  <conditionalFormatting sqref="O51">
    <cfRule type="dataBar" priority="14">
      <dataBar>
        <cfvo type="min"/>
        <cfvo type="max"/>
        <color rgb="FF63C384"/>
      </dataBar>
      <extLst>
        <ext xmlns:x14="http://schemas.microsoft.com/office/spreadsheetml/2009/9/main" uri="{B025F937-C7B1-47D3-B67F-A62EFF666E3E}">
          <x14:id>{F1CE6953-814B-485D-B464-C2DF5A177778}</x14:id>
        </ext>
      </extLst>
    </cfRule>
  </conditionalFormatting>
  <conditionalFormatting sqref="O53">
    <cfRule type="dataBar" priority="11">
      <dataBar>
        <cfvo type="min"/>
        <cfvo type="max"/>
        <color rgb="FF63C384"/>
      </dataBar>
      <extLst>
        <ext xmlns:x14="http://schemas.microsoft.com/office/spreadsheetml/2009/9/main" uri="{B025F937-C7B1-47D3-B67F-A62EFF666E3E}">
          <x14:id>{67D9D2CB-F631-4B52-A9C8-D199F065CF8E}</x14:id>
        </ext>
      </extLst>
    </cfRule>
  </conditionalFormatting>
  <conditionalFormatting sqref="O55">
    <cfRule type="dataBar" priority="9">
      <dataBar>
        <cfvo type="min"/>
        <cfvo type="max"/>
        <color rgb="FF63C384"/>
      </dataBar>
      <extLst>
        <ext xmlns:x14="http://schemas.microsoft.com/office/spreadsheetml/2009/9/main" uri="{B025F937-C7B1-47D3-B67F-A62EFF666E3E}">
          <x14:id>{083C6D33-7E16-4C6A-B730-E644D1E414F5}</x14:id>
        </ext>
      </extLst>
    </cfRule>
  </conditionalFormatting>
  <conditionalFormatting sqref="O57">
    <cfRule type="dataBar" priority="5">
      <dataBar>
        <cfvo type="min"/>
        <cfvo type="max"/>
        <color rgb="FF63C384"/>
      </dataBar>
      <extLst>
        <ext xmlns:x14="http://schemas.microsoft.com/office/spreadsheetml/2009/9/main" uri="{B025F937-C7B1-47D3-B67F-A62EFF666E3E}">
          <x14:id>{AAD0322B-6499-4DFB-BBA9-945D5362CE56}</x14:id>
        </ext>
      </extLst>
    </cfRule>
  </conditionalFormatting>
  <conditionalFormatting sqref="O26:P26 O30:P30 P32 P34">
    <cfRule type="dataBar" priority="60">
      <dataBar>
        <cfvo type="min"/>
        <cfvo type="max"/>
        <color rgb="FF63C384"/>
      </dataBar>
      <extLst>
        <ext xmlns:x14="http://schemas.microsoft.com/office/spreadsheetml/2009/9/main" uri="{B025F937-C7B1-47D3-B67F-A62EFF666E3E}">
          <x14:id>{0352F660-AC8A-407E-9110-DF056B347DA2}</x14:id>
        </ext>
      </extLst>
    </cfRule>
  </conditionalFormatting>
  <conditionalFormatting sqref="P16">
    <cfRule type="dataBar" priority="47">
      <dataBar>
        <cfvo type="min"/>
        <cfvo type="max"/>
        <color rgb="FF63C384"/>
      </dataBar>
      <extLst>
        <ext xmlns:x14="http://schemas.microsoft.com/office/spreadsheetml/2009/9/main" uri="{B025F937-C7B1-47D3-B67F-A62EFF666E3E}">
          <x14:id>{C29426FD-4CBC-4B90-BBAA-0BCFE07AF59C}</x14:id>
        </ext>
      </extLst>
    </cfRule>
  </conditionalFormatting>
  <conditionalFormatting sqref="P18">
    <cfRule type="dataBar" priority="46">
      <dataBar>
        <cfvo type="min"/>
        <cfvo type="max"/>
        <color rgb="FF63C384"/>
      </dataBar>
      <extLst>
        <ext xmlns:x14="http://schemas.microsoft.com/office/spreadsheetml/2009/9/main" uri="{B025F937-C7B1-47D3-B67F-A62EFF666E3E}">
          <x14:id>{AE3539EA-8D62-4BB3-9DB1-B36F73787D97}</x14:id>
        </ext>
      </extLst>
    </cfRule>
  </conditionalFormatting>
  <conditionalFormatting sqref="P20">
    <cfRule type="dataBar" priority="66">
      <dataBar>
        <cfvo type="min"/>
        <cfvo type="max"/>
        <color rgb="FF63C384"/>
      </dataBar>
      <extLst>
        <ext xmlns:x14="http://schemas.microsoft.com/office/spreadsheetml/2009/9/main" uri="{B025F937-C7B1-47D3-B67F-A62EFF666E3E}">
          <x14:id>{76C6747A-773D-4BF4-8E30-18EC15ECF834}</x14:id>
        </ext>
      </extLst>
    </cfRule>
  </conditionalFormatting>
  <conditionalFormatting sqref="P22">
    <cfRule type="dataBar" priority="64">
      <dataBar>
        <cfvo type="min"/>
        <cfvo type="max"/>
        <color rgb="FF63C384"/>
      </dataBar>
      <extLst>
        <ext xmlns:x14="http://schemas.microsoft.com/office/spreadsheetml/2009/9/main" uri="{B025F937-C7B1-47D3-B67F-A62EFF666E3E}">
          <x14:id>{0615AA3A-D256-4D42-831A-750765CEFEBB}</x14:id>
        </ext>
      </extLst>
    </cfRule>
  </conditionalFormatting>
  <conditionalFormatting sqref="P24">
    <cfRule type="dataBar" priority="62">
      <dataBar>
        <cfvo type="min"/>
        <cfvo type="max"/>
        <color rgb="FF63C384"/>
      </dataBar>
      <extLst>
        <ext xmlns:x14="http://schemas.microsoft.com/office/spreadsheetml/2009/9/main" uri="{B025F937-C7B1-47D3-B67F-A62EFF666E3E}">
          <x14:id>{8B4DB5C8-C030-4B23-ACA2-BDEB981A5E55}</x14:id>
        </ext>
      </extLst>
    </cfRule>
  </conditionalFormatting>
  <conditionalFormatting sqref="P28">
    <cfRule type="dataBar" priority="34">
      <dataBar>
        <cfvo type="min"/>
        <cfvo type="max"/>
        <color rgb="FF63C384"/>
      </dataBar>
      <extLst>
        <ext xmlns:x14="http://schemas.microsoft.com/office/spreadsheetml/2009/9/main" uri="{B025F937-C7B1-47D3-B67F-A62EFF666E3E}">
          <x14:id>{6660F4D1-2B30-4F6D-8F3C-76B6DADAFEDF}</x14:id>
        </ext>
      </extLst>
    </cfRule>
  </conditionalFormatting>
  <conditionalFormatting sqref="P43">
    <cfRule type="dataBar" priority="27">
      <dataBar>
        <cfvo type="min"/>
        <cfvo type="max"/>
        <color rgb="FF63C384"/>
      </dataBar>
      <extLst>
        <ext xmlns:x14="http://schemas.microsoft.com/office/spreadsheetml/2009/9/main" uri="{B025F937-C7B1-47D3-B67F-A62EFF666E3E}">
          <x14:id>{D3BC8C35-CE09-4813-AE30-5D092075C97C}</x14:id>
        </ext>
      </extLst>
    </cfRule>
  </conditionalFormatting>
  <conditionalFormatting sqref="P45">
    <cfRule type="dataBar" priority="22">
      <dataBar>
        <cfvo type="min"/>
        <cfvo type="max"/>
        <color rgb="FF63C384"/>
      </dataBar>
      <extLst>
        <ext xmlns:x14="http://schemas.microsoft.com/office/spreadsheetml/2009/9/main" uri="{B025F937-C7B1-47D3-B67F-A62EFF666E3E}">
          <x14:id>{46422B8E-A066-4F19-AE65-0442CB15D183}</x14:id>
        </ext>
      </extLst>
    </cfRule>
  </conditionalFormatting>
  <conditionalFormatting sqref="P47">
    <cfRule type="dataBar" priority="21">
      <dataBar>
        <cfvo type="min"/>
        <cfvo type="max"/>
        <color rgb="FF63C384"/>
      </dataBar>
      <extLst>
        <ext xmlns:x14="http://schemas.microsoft.com/office/spreadsheetml/2009/9/main" uri="{B025F937-C7B1-47D3-B67F-A62EFF666E3E}">
          <x14:id>{D19B5187-9033-42AA-B538-0B02F78BA303}</x14:id>
        </ext>
      </extLst>
    </cfRule>
  </conditionalFormatting>
  <conditionalFormatting sqref="P49">
    <cfRule type="dataBar" priority="16">
      <dataBar>
        <cfvo type="min"/>
        <cfvo type="max"/>
        <color rgb="FF63C384"/>
      </dataBar>
      <extLst>
        <ext xmlns:x14="http://schemas.microsoft.com/office/spreadsheetml/2009/9/main" uri="{B025F937-C7B1-47D3-B67F-A62EFF666E3E}">
          <x14:id>{D19E143B-D632-4237-9FAF-D42E6C987F86}</x14:id>
        </ext>
      </extLst>
    </cfRule>
  </conditionalFormatting>
  <conditionalFormatting sqref="P51">
    <cfRule type="dataBar" priority="15">
      <dataBar>
        <cfvo type="min"/>
        <cfvo type="max"/>
        <color rgb="FF63C384"/>
      </dataBar>
      <extLst>
        <ext xmlns:x14="http://schemas.microsoft.com/office/spreadsheetml/2009/9/main" uri="{B025F937-C7B1-47D3-B67F-A62EFF666E3E}">
          <x14:id>{71ABAAA5-A64E-4BD4-A4DE-E8AF9C0A6B71}</x14:id>
        </ext>
      </extLst>
    </cfRule>
  </conditionalFormatting>
  <conditionalFormatting sqref="P53">
    <cfRule type="dataBar" priority="10">
      <dataBar>
        <cfvo type="min"/>
        <cfvo type="max"/>
        <color rgb="FF63C384"/>
      </dataBar>
      <extLst>
        <ext xmlns:x14="http://schemas.microsoft.com/office/spreadsheetml/2009/9/main" uri="{B025F937-C7B1-47D3-B67F-A62EFF666E3E}">
          <x14:id>{14952E86-C56C-4C9B-BF6A-401596082CA7}</x14:id>
        </ext>
      </extLst>
    </cfRule>
  </conditionalFormatting>
  <conditionalFormatting sqref="P55">
    <cfRule type="dataBar" priority="8">
      <dataBar>
        <cfvo type="min"/>
        <cfvo type="max"/>
        <color rgb="FF63C384"/>
      </dataBar>
      <extLst>
        <ext xmlns:x14="http://schemas.microsoft.com/office/spreadsheetml/2009/9/main" uri="{B025F937-C7B1-47D3-B67F-A62EFF666E3E}">
          <x14:id>{C6510EE6-AE6B-4977-8AF9-3CDAC6CCFE1F}</x14:id>
        </ext>
      </extLst>
    </cfRule>
  </conditionalFormatting>
  <conditionalFormatting sqref="P57">
    <cfRule type="dataBar" priority="4">
      <dataBar>
        <cfvo type="min"/>
        <cfvo type="max"/>
        <color rgb="FF63C384"/>
      </dataBar>
      <extLst>
        <ext xmlns:x14="http://schemas.microsoft.com/office/spreadsheetml/2009/9/main" uri="{B025F937-C7B1-47D3-B67F-A62EFF666E3E}">
          <x14:id>{5D1CF762-3E8C-4FFD-99F8-9BE6F624A86A}</x14:id>
        </ext>
      </extLst>
    </cfRule>
  </conditionalFormatting>
  <dataValidations count="2">
    <dataValidation type="list" allowBlank="1" showInputMessage="1" showErrorMessage="1" sqref="H87:J87 H85:J85 H83:J83 J20 J22 H71:J71 J34 H79:J79 H77:J77 H75:J75 J32 H65:J65 H67:J67 H69:J69 J24 I26:J26 H81:J81 I30:J30 H73:J73 N87:P87 N85:P85 N83:P83 P20 P22 N71:P71 P34 N79:P79 N77:P77 N75:P75 P32 N65:P65 N67:P67 N69:P69 P24 O26:P26 N81:P81 O30:P30 N73:P73" xr:uid="{D11F1E5B-325A-4E70-ADA3-5D639C4A5D01}">
      <formula1>"0,0.5,1"</formula1>
    </dataValidation>
    <dataValidation type="list" allowBlank="1" showInputMessage="1" showErrorMessage="1" sqref="H16:J16 H18:J18 H20:I20 H22:I22 H24:I24 H26 H28:J28 H30 H32:I32 H34:I34 H41:J41 H43:J43 H45:J45 H47:J47 H49:J49 H51:J51 H53:J53 H55:J55 H57:J57 N16:P16 N18:P18 N20:O20 N22:O22 N24:O24 N26 N28:P28 N30 N32:O32 N34:O34 N41:P41 N43:P43 N45:P45 N47:P47 N49:P49 N51:P51 N53:P53 N55:P55 N57:P57" xr:uid="{1336F7DB-EB12-43D0-A582-10B44119AA49}">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9545FEE8-9DA0-452D-928B-DC37A249C504}">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06BFE924-874B-4906-A21B-ABA33206B327}">
            <x14:dataBar minLength="0" maxLength="100" border="1" negativeBarBorderColorSameAsPositive="0">
              <x14:cfvo type="autoMin"/>
              <x14:cfvo type="autoMax"/>
              <x14:borderColor rgb="FF638EC6"/>
              <x14:negativeFillColor rgb="FFFF0000"/>
              <x14:negativeBorderColor rgb="FFFF0000"/>
              <x14:axisColor rgb="FF000000"/>
            </x14:dataBar>
          </x14:cfRule>
          <xm:sqref>C38</xm:sqref>
        </x14:conditionalFormatting>
        <x14:conditionalFormatting xmlns:xm="http://schemas.microsoft.com/office/excel/2006/main">
          <x14:cfRule type="dataBar" id="{94876335-A0D2-441F-A6A4-C131D250D025}">
            <x14:dataBar minLength="0" maxLength="100" border="1" negativeBarBorderColorSameAsPositive="0">
              <x14:cfvo type="autoMin"/>
              <x14:cfvo type="autoMax"/>
              <x14:borderColor rgb="FF638EC6"/>
              <x14:negativeFillColor rgb="FFFF0000"/>
              <x14:negativeBorderColor rgb="FFFF0000"/>
              <x14:axisColor rgb="FF000000"/>
            </x14:dataBar>
          </x14:cfRule>
          <xm:sqref>C62</xm:sqref>
        </x14:conditionalFormatting>
        <x14:conditionalFormatting xmlns:xm="http://schemas.microsoft.com/office/excel/2006/main">
          <x14:cfRule type="dataBar" id="{21870FF5-7DF7-4DA5-B0F8-198362E1BBB2}">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6B0FDF15-6CCE-46CE-9BE6-E8F1B7CE4A2F}">
            <x14:dataBar minLength="0" maxLength="100" border="1" negativeBarBorderColorSameAsPositive="0">
              <x14:cfvo type="autoMin"/>
              <x14:cfvo type="autoMax"/>
              <x14:borderColor rgb="FFFFB628"/>
              <x14:negativeFillColor rgb="FFFF0000"/>
              <x14:negativeBorderColor rgb="FFFF0000"/>
              <x14:axisColor rgb="FF000000"/>
            </x14:dataBar>
          </x14:cfRule>
          <xm:sqref>E38</xm:sqref>
        </x14:conditionalFormatting>
        <x14:conditionalFormatting xmlns:xm="http://schemas.microsoft.com/office/excel/2006/main">
          <x14:cfRule type="dataBar" id="{0B70E5D6-6CCF-4500-B4F6-770AB70417F9}">
            <x14:dataBar minLength="0" maxLength="100" border="1" negativeBarBorderColorSameAsPositive="0">
              <x14:cfvo type="autoMin"/>
              <x14:cfvo type="autoMax"/>
              <x14:borderColor rgb="FFFFB628"/>
              <x14:negativeFillColor rgb="FFFF0000"/>
              <x14:negativeBorderColor rgb="FFFF0000"/>
              <x14:axisColor rgb="FF000000"/>
            </x14:dataBar>
          </x14:cfRule>
          <xm:sqref>E62</xm:sqref>
        </x14:conditionalFormatting>
        <x14:conditionalFormatting xmlns:xm="http://schemas.microsoft.com/office/excel/2006/main">
          <x14:cfRule type="dataBar" id="{393308B4-9D2A-402F-AD6F-DA1B45458339}">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1E3DF3DA-8BAD-436C-9F96-9F919D9A729F}">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2AED75A0-9E64-445C-ACEF-C63C0FDE4259}">
            <x14:dataBar minLength="0" maxLength="100" border="1" negativeBarBorderColorSameAsPositive="0">
              <x14:cfvo type="autoMin"/>
              <x14:cfvo type="autoMax"/>
              <x14:borderColor rgb="FFFFB628"/>
              <x14:negativeFillColor rgb="FFFF0000"/>
              <x14:negativeBorderColor rgb="FFFF0000"/>
              <x14:axisColor rgb="FF000000"/>
            </x14:dataBar>
          </x14:cfRule>
          <xm:sqref>G22</xm:sqref>
        </x14:conditionalFormatting>
        <x14:conditionalFormatting xmlns:xm="http://schemas.microsoft.com/office/excel/2006/main">
          <x14:cfRule type="dataBar" id="{477C8960-918F-4FD6-B8E5-4964ADF0E9E5}">
            <x14:dataBar minLength="0" maxLength="100" border="1" negativeBarBorderColorSameAsPositive="0">
              <x14:cfvo type="autoMin"/>
              <x14:cfvo type="autoMax"/>
              <x14:borderColor rgb="FFFFB628"/>
              <x14:negativeFillColor rgb="FFFF0000"/>
              <x14:negativeBorderColor rgb="FFFF0000"/>
              <x14:axisColor rgb="FF000000"/>
            </x14:dataBar>
          </x14:cfRule>
          <xm:sqref>G24</xm:sqref>
        </x14:conditionalFormatting>
        <x14:conditionalFormatting xmlns:xm="http://schemas.microsoft.com/office/excel/2006/main">
          <x14:cfRule type="dataBar" id="{1F49F6B4-39D8-4293-9DAB-671787B4E590}">
            <x14:dataBar minLength="0" maxLength="100" border="1" negativeBarBorderColorSameAsPositive="0">
              <x14:cfvo type="autoMin"/>
              <x14:cfvo type="autoMax"/>
              <x14:borderColor rgb="FFFFB628"/>
              <x14:negativeFillColor rgb="FFFF0000"/>
              <x14:negativeBorderColor rgb="FFFF0000"/>
              <x14:axisColor rgb="FF000000"/>
            </x14:dataBar>
          </x14:cfRule>
          <xm:sqref>G26 G28 G30 G32 G34</xm:sqref>
        </x14:conditionalFormatting>
        <x14:conditionalFormatting xmlns:xm="http://schemas.microsoft.com/office/excel/2006/main">
          <x14:cfRule type="dataBar" id="{8FACC995-DEDA-41B8-9AC6-E7C74967FBC3}">
            <x14:dataBar minLength="0" maxLength="100" border="1" negativeBarBorderColorSameAsPositive="0">
              <x14:cfvo type="autoMin"/>
              <x14:cfvo type="autoMax"/>
              <x14:borderColor rgb="FFFFB628"/>
              <x14:negativeFillColor rgb="FFFF0000"/>
              <x14:negativeBorderColor rgb="FFFF0000"/>
              <x14:axisColor rgb="FF000000"/>
            </x14:dataBar>
          </x14:cfRule>
          <xm:sqref>G41 G43</xm:sqref>
        </x14:conditionalFormatting>
        <x14:conditionalFormatting xmlns:xm="http://schemas.microsoft.com/office/excel/2006/main">
          <x14:cfRule type="dataBar" id="{C3AFBD61-1E1E-44FA-BB61-46E75680522E}">
            <x14:dataBar minLength="0" maxLength="100" border="1" negativeBarBorderColorSameAsPositive="0">
              <x14:cfvo type="autoMin"/>
              <x14:cfvo type="autoMax"/>
              <x14:borderColor rgb="FFFFB628"/>
              <x14:negativeFillColor rgb="FFFF0000"/>
              <x14:negativeBorderColor rgb="FFFF0000"/>
              <x14:axisColor rgb="FF000000"/>
            </x14:dataBar>
          </x14:cfRule>
          <xm:sqref>G45</xm:sqref>
        </x14:conditionalFormatting>
        <x14:conditionalFormatting xmlns:xm="http://schemas.microsoft.com/office/excel/2006/main">
          <x14:cfRule type="dataBar" id="{FFB75FE6-FBBE-49A5-BD32-455176F874CD}">
            <x14:dataBar minLength="0" maxLength="100" border="1" negativeBarBorderColorSameAsPositive="0">
              <x14:cfvo type="autoMin"/>
              <x14:cfvo type="autoMax"/>
              <x14:borderColor rgb="FFFFB628"/>
              <x14:negativeFillColor rgb="FFFF0000"/>
              <x14:negativeBorderColor rgb="FFFF0000"/>
              <x14:axisColor rgb="FF000000"/>
            </x14:dataBar>
          </x14:cfRule>
          <xm:sqref>G47</xm:sqref>
        </x14:conditionalFormatting>
        <x14:conditionalFormatting xmlns:xm="http://schemas.microsoft.com/office/excel/2006/main">
          <x14:cfRule type="dataBar" id="{56E2CF69-D2AA-42BC-A0BE-37A55CE89157}">
            <x14:dataBar minLength="0" maxLength="100" border="1" negativeBarBorderColorSameAsPositive="0">
              <x14:cfvo type="autoMin"/>
              <x14:cfvo type="autoMax"/>
              <x14:borderColor rgb="FFFFB628"/>
              <x14:negativeFillColor rgb="FFFF0000"/>
              <x14:negativeBorderColor rgb="FFFF0000"/>
              <x14:axisColor rgb="FF000000"/>
            </x14:dataBar>
          </x14:cfRule>
          <xm:sqref>G49 G51 G53 G55 G57</xm:sqref>
        </x14:conditionalFormatting>
        <x14:conditionalFormatting xmlns:xm="http://schemas.microsoft.com/office/excel/2006/main">
          <x14:cfRule type="dataBar" id="{385A8BBF-6731-441C-9831-DC20B40C4837}">
            <x14:dataBar minLength="0" maxLength="100" border="1" negativeBarBorderColorSameAsPositive="0">
              <x14:cfvo type="autoMin"/>
              <x14:cfvo type="autoMax"/>
              <x14:borderColor rgb="FFFFB628"/>
              <x14:negativeFillColor rgb="FFFF0000"/>
              <x14:negativeBorderColor rgb="FFFF0000"/>
              <x14:axisColor rgb="FF000000"/>
            </x14:dataBar>
          </x14:cfRule>
          <xm:sqref>G65 G67</xm:sqref>
        </x14:conditionalFormatting>
        <x14:conditionalFormatting xmlns:xm="http://schemas.microsoft.com/office/excel/2006/main">
          <x14:cfRule type="dataBar" id="{1ADC8B49-2455-4214-B19A-9DE46D8934EE}">
            <x14:dataBar minLength="0" maxLength="100" border="1" negativeBarBorderColorSameAsPositive="0">
              <x14:cfvo type="autoMin"/>
              <x14:cfvo type="autoMax"/>
              <x14:borderColor rgb="FFFFB628"/>
              <x14:negativeFillColor rgb="FFFF0000"/>
              <x14:negativeBorderColor rgb="FFFF0000"/>
              <x14:axisColor rgb="FF000000"/>
            </x14:dataBar>
          </x14:cfRule>
          <xm:sqref>G69</xm:sqref>
        </x14:conditionalFormatting>
        <x14:conditionalFormatting xmlns:xm="http://schemas.microsoft.com/office/excel/2006/main">
          <x14:cfRule type="dataBar" id="{6E780B41-3A9E-4645-ADB9-750841EF0579}">
            <x14:dataBar minLength="0" maxLength="100" border="1" negativeBarBorderColorSameAsPositive="0">
              <x14:cfvo type="autoMin"/>
              <x14:cfvo type="autoMax"/>
              <x14:borderColor rgb="FFFFB628"/>
              <x14:negativeFillColor rgb="FFFF0000"/>
              <x14:negativeBorderColor rgb="FFFF0000"/>
              <x14:axisColor rgb="FF000000"/>
            </x14:dataBar>
          </x14:cfRule>
          <xm:sqref>G71 G73 G75 G77 G79 G81 G83 G85 G87</xm:sqref>
        </x14:conditionalFormatting>
        <x14:conditionalFormatting xmlns:xm="http://schemas.microsoft.com/office/excel/2006/main">
          <x14:cfRule type="dataBar" id="{17F800C4-288E-48E9-BB11-4D9106D67498}">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AF0D664F-C3BB-4F13-92E9-825CEF8A3EA2}">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59209482-B46A-4D8F-890E-2B2F201C9A70}">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412191ED-8816-4645-9F9B-C3A6F60EB0F4}">
            <x14:dataBar minLength="0" maxLength="100" border="1" negativeBarBorderColorSameAsPositive="0">
              <x14:cfvo type="autoMin"/>
              <x14:cfvo type="autoMax"/>
              <x14:borderColor rgb="FF63C384"/>
              <x14:negativeFillColor rgb="FFFF0000"/>
              <x14:negativeBorderColor rgb="FFFF0000"/>
              <x14:axisColor rgb="FF000000"/>
            </x14:dataBar>
          </x14:cfRule>
          <xm:sqref>H22</xm:sqref>
        </x14:conditionalFormatting>
        <x14:conditionalFormatting xmlns:xm="http://schemas.microsoft.com/office/excel/2006/main">
          <x14:cfRule type="dataBar" id="{F800F10C-D7BA-4E89-9E0D-F1C7DF7B2BA0}">
            <x14:dataBar minLength="0" maxLength="100" border="1" negativeBarBorderColorSameAsPositive="0">
              <x14:cfvo type="autoMin"/>
              <x14:cfvo type="autoMax"/>
              <x14:borderColor rgb="FF63C384"/>
              <x14:negativeFillColor rgb="FFFF0000"/>
              <x14:negativeBorderColor rgb="FFFF0000"/>
              <x14:axisColor rgb="FF000000"/>
            </x14:dataBar>
          </x14:cfRule>
          <xm:sqref>H24</xm:sqref>
        </x14:conditionalFormatting>
        <x14:conditionalFormatting xmlns:xm="http://schemas.microsoft.com/office/excel/2006/main">
          <x14:cfRule type="dataBar" id="{20BBCACE-7CF2-4DEE-80E0-F705E68D17F0}">
            <x14:dataBar minLength="0" maxLength="100" border="1" negativeBarBorderColorSameAsPositive="0">
              <x14:cfvo type="autoMin"/>
              <x14:cfvo type="autoMax"/>
              <x14:borderColor rgb="FF63C384"/>
              <x14:negativeFillColor rgb="FFFF0000"/>
              <x14:negativeBorderColor rgb="FFFF0000"/>
              <x14:axisColor rgb="FF000000"/>
            </x14:dataBar>
          </x14:cfRule>
          <xm:sqref>H26</xm:sqref>
        </x14:conditionalFormatting>
        <x14:conditionalFormatting xmlns:xm="http://schemas.microsoft.com/office/excel/2006/main">
          <x14:cfRule type="dataBar" id="{887CF544-07E9-4CD3-BD92-0644D7FF439D}">
            <x14:dataBar minLength="0" maxLength="100" border="1" negativeBarBorderColorSameAsPositive="0">
              <x14:cfvo type="autoMin"/>
              <x14:cfvo type="autoMax"/>
              <x14:borderColor rgb="FF63C384"/>
              <x14:negativeFillColor rgb="FFFF0000"/>
              <x14:negativeBorderColor rgb="FFFF0000"/>
              <x14:axisColor rgb="FF000000"/>
            </x14:dataBar>
          </x14:cfRule>
          <xm:sqref>H28</xm:sqref>
        </x14:conditionalFormatting>
        <x14:conditionalFormatting xmlns:xm="http://schemas.microsoft.com/office/excel/2006/main">
          <x14:cfRule type="dataBar" id="{9741582A-2681-4081-9F9A-78EE3A213DEF}">
            <x14:dataBar minLength="0" maxLength="100" border="1" negativeBarBorderColorSameAsPositive="0">
              <x14:cfvo type="autoMin"/>
              <x14:cfvo type="autoMax"/>
              <x14:borderColor rgb="FF63C384"/>
              <x14:negativeFillColor rgb="FFFF0000"/>
              <x14:negativeBorderColor rgb="FFFF0000"/>
              <x14:axisColor rgb="FF000000"/>
            </x14:dataBar>
          </x14:cfRule>
          <xm:sqref>H30</xm:sqref>
        </x14:conditionalFormatting>
        <x14:conditionalFormatting xmlns:xm="http://schemas.microsoft.com/office/excel/2006/main">
          <x14:cfRule type="dataBar" id="{85DDED14-A3C1-4E99-A597-23DDB2CAE349}">
            <x14:dataBar minLength="0" maxLength="100" border="1" negativeBarBorderColorSameAsPositive="0">
              <x14:cfvo type="autoMin"/>
              <x14:cfvo type="autoMax"/>
              <x14:borderColor rgb="FF63C384"/>
              <x14:negativeFillColor rgb="FFFF0000"/>
              <x14:negativeBorderColor rgb="FFFF0000"/>
              <x14:axisColor rgb="FF000000"/>
            </x14:dataBar>
          </x14:cfRule>
          <xm:sqref>H32</xm:sqref>
        </x14:conditionalFormatting>
        <x14:conditionalFormatting xmlns:xm="http://schemas.microsoft.com/office/excel/2006/main">
          <x14:cfRule type="dataBar" id="{B50EF0B6-C45F-4143-9D7C-B011864E3EB7}">
            <x14:dataBar minLength="0" maxLength="100" border="1" negativeBarBorderColorSameAsPositive="0">
              <x14:cfvo type="autoMin"/>
              <x14:cfvo type="autoMax"/>
              <x14:borderColor rgb="FF63C384"/>
              <x14:negativeFillColor rgb="FFFF0000"/>
              <x14:negativeBorderColor rgb="FFFF0000"/>
              <x14:axisColor rgb="FF000000"/>
            </x14:dataBar>
          </x14:cfRule>
          <xm:sqref>H34</xm:sqref>
        </x14:conditionalFormatting>
        <x14:conditionalFormatting xmlns:xm="http://schemas.microsoft.com/office/excel/2006/main">
          <x14:cfRule type="dataBar" id="{9E2E7B27-A816-4EF9-ABE2-8CDD441EDCB7}">
            <x14:dataBar minLength="0" maxLength="100" border="1" negativeBarBorderColorSameAsPositive="0">
              <x14:cfvo type="autoMin"/>
              <x14:cfvo type="autoMax"/>
              <x14:borderColor rgb="FF63C384"/>
              <x14:negativeFillColor rgb="FFFF0000"/>
              <x14:negativeBorderColor rgb="FFFF0000"/>
              <x14:axisColor rgb="FF000000"/>
            </x14:dataBar>
          </x14:cfRule>
          <xm:sqref>H43</xm:sqref>
        </x14:conditionalFormatting>
        <x14:conditionalFormatting xmlns:xm="http://schemas.microsoft.com/office/excel/2006/main">
          <x14:cfRule type="dataBar" id="{D197F986-2110-4C86-B15E-2E4EC248E722}">
            <x14:dataBar minLength="0" maxLength="100" border="1" negativeBarBorderColorSameAsPositive="0">
              <x14:cfvo type="autoMin"/>
              <x14:cfvo type="autoMax"/>
              <x14:borderColor rgb="FF63C384"/>
              <x14:negativeFillColor rgb="FFFF0000"/>
              <x14:negativeBorderColor rgb="FFFF0000"/>
              <x14:axisColor rgb="FF000000"/>
            </x14:dataBar>
          </x14:cfRule>
          <xm:sqref>H45</xm:sqref>
        </x14:conditionalFormatting>
        <x14:conditionalFormatting xmlns:xm="http://schemas.microsoft.com/office/excel/2006/main">
          <x14:cfRule type="dataBar" id="{339054A4-6034-42F1-8AFC-0759D3E5C4C2}">
            <x14:dataBar minLength="0" maxLength="100" border="1" negativeBarBorderColorSameAsPositive="0">
              <x14:cfvo type="autoMin"/>
              <x14:cfvo type="autoMax"/>
              <x14:borderColor rgb="FF63C384"/>
              <x14:negativeFillColor rgb="FFFF0000"/>
              <x14:negativeBorderColor rgb="FFFF0000"/>
              <x14:axisColor rgb="FF000000"/>
            </x14:dataBar>
          </x14:cfRule>
          <xm:sqref>H47</xm:sqref>
        </x14:conditionalFormatting>
        <x14:conditionalFormatting xmlns:xm="http://schemas.microsoft.com/office/excel/2006/main">
          <x14:cfRule type="dataBar" id="{A44C7165-CD32-432D-AD8B-601C23AC93C0}">
            <x14:dataBar minLength="0" maxLength="100" border="1" negativeBarBorderColorSameAsPositive="0">
              <x14:cfvo type="autoMin"/>
              <x14:cfvo type="autoMax"/>
              <x14:borderColor rgb="FF63C384"/>
              <x14:negativeFillColor rgb="FFFF0000"/>
              <x14:negativeBorderColor rgb="FFFF0000"/>
              <x14:axisColor rgb="FF000000"/>
            </x14:dataBar>
          </x14:cfRule>
          <xm:sqref>H49</xm:sqref>
        </x14:conditionalFormatting>
        <x14:conditionalFormatting xmlns:xm="http://schemas.microsoft.com/office/excel/2006/main">
          <x14:cfRule type="dataBar" id="{96148EC3-31EE-4777-9F6E-4995017DA184}">
            <x14:dataBar minLength="0" maxLength="100" border="1" negativeBarBorderColorSameAsPositive="0">
              <x14:cfvo type="autoMin"/>
              <x14:cfvo type="autoMax"/>
              <x14:borderColor rgb="FF63C384"/>
              <x14:negativeFillColor rgb="FFFF0000"/>
              <x14:negativeBorderColor rgb="FFFF0000"/>
              <x14:axisColor rgb="FF000000"/>
            </x14:dataBar>
          </x14:cfRule>
          <xm:sqref>H51</xm:sqref>
        </x14:conditionalFormatting>
        <x14:conditionalFormatting xmlns:xm="http://schemas.microsoft.com/office/excel/2006/main">
          <x14:cfRule type="dataBar" id="{5D16D530-3C9D-41AD-8BF5-002D9715D16A}">
            <x14:dataBar minLength="0" maxLength="100" border="1" negativeBarBorderColorSameAsPositive="0">
              <x14:cfvo type="autoMin"/>
              <x14:cfvo type="autoMax"/>
              <x14:borderColor rgb="FF63C384"/>
              <x14:negativeFillColor rgb="FFFF0000"/>
              <x14:negativeBorderColor rgb="FFFF0000"/>
              <x14:axisColor rgb="FF000000"/>
            </x14:dataBar>
          </x14:cfRule>
          <xm:sqref>H53</xm:sqref>
        </x14:conditionalFormatting>
        <x14:conditionalFormatting xmlns:xm="http://schemas.microsoft.com/office/excel/2006/main">
          <x14:cfRule type="dataBar" id="{5700622E-C622-44F4-BF85-4A48C8F6EE6E}">
            <x14:dataBar minLength="0" maxLength="100" border="1" negativeBarBorderColorSameAsPositive="0">
              <x14:cfvo type="autoMin"/>
              <x14:cfvo type="autoMax"/>
              <x14:borderColor rgb="FF63C384"/>
              <x14:negativeFillColor rgb="FFFF0000"/>
              <x14:negativeBorderColor rgb="FFFF0000"/>
              <x14:axisColor rgb="FF000000"/>
            </x14:dataBar>
          </x14:cfRule>
          <xm:sqref>H55</xm:sqref>
        </x14:conditionalFormatting>
        <x14:conditionalFormatting xmlns:xm="http://schemas.microsoft.com/office/excel/2006/main">
          <x14:cfRule type="dataBar" id="{38A7FEE2-FBD1-4E98-B160-509D97E88EAD}">
            <x14:dataBar minLength="0" maxLength="100" border="1" negativeBarBorderColorSameAsPositive="0">
              <x14:cfvo type="autoMin"/>
              <x14:cfvo type="autoMax"/>
              <x14:borderColor rgb="FF63C384"/>
              <x14:negativeFillColor rgb="FFFF0000"/>
              <x14:negativeBorderColor rgb="FFFF0000"/>
              <x14:axisColor rgb="FF000000"/>
            </x14:dataBar>
          </x14:cfRule>
          <xm:sqref>H57</xm:sqref>
        </x14:conditionalFormatting>
        <x14:conditionalFormatting xmlns:xm="http://schemas.microsoft.com/office/excel/2006/main">
          <x14:cfRule type="dataBar" id="{898F0C85-600E-439F-B6A6-E9AE38564C24}">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43849642-CB56-493E-9C44-561A1B76C8FC}">
            <x14:dataBar minLength="0" maxLength="100" border="1" negativeBarBorderColorSameAsPositive="0">
              <x14:cfvo type="autoMin"/>
              <x14:cfvo type="autoMax"/>
              <x14:borderColor rgb="FF63C384"/>
              <x14:negativeFillColor rgb="FFFF0000"/>
              <x14:negativeBorderColor rgb="FFFF0000"/>
              <x14:axisColor rgb="FF000000"/>
            </x14:dataBar>
          </x14:cfRule>
          <xm:sqref>H38:J38</xm:sqref>
        </x14:conditionalFormatting>
        <x14:conditionalFormatting xmlns:xm="http://schemas.microsoft.com/office/excel/2006/main">
          <x14:cfRule type="dataBar" id="{69A54447-6DD5-43A7-8BDE-3BB3E90ECF16}">
            <x14:dataBar minLength="0" maxLength="100" border="1" negativeBarBorderColorSameAsPositive="0">
              <x14:cfvo type="autoMin"/>
              <x14:cfvo type="autoMax"/>
              <x14:borderColor rgb="FF63C384"/>
              <x14:negativeFillColor rgb="FFFF0000"/>
              <x14:negativeBorderColor rgb="FFFF0000"/>
              <x14:axisColor rgb="FF000000"/>
            </x14:dataBar>
          </x14:cfRule>
          <xm:sqref>H41:J41</xm:sqref>
        </x14:conditionalFormatting>
        <x14:conditionalFormatting xmlns:xm="http://schemas.microsoft.com/office/excel/2006/main">
          <x14:cfRule type="dataBar" id="{56649F11-F0F3-4B6E-A038-B62BAEA64289}">
            <x14:dataBar minLength="0" maxLength="100" border="1" negativeBarBorderColorSameAsPositive="0">
              <x14:cfvo type="autoMin"/>
              <x14:cfvo type="autoMax"/>
              <x14:borderColor rgb="FF63C384"/>
              <x14:negativeFillColor rgb="FFFF0000"/>
              <x14:negativeBorderColor rgb="FFFF0000"/>
              <x14:axisColor rgb="FF000000"/>
            </x14:dataBar>
          </x14:cfRule>
          <xm:sqref>H62:J62</xm:sqref>
        </x14:conditionalFormatting>
        <x14:conditionalFormatting xmlns:xm="http://schemas.microsoft.com/office/excel/2006/main">
          <x14:cfRule type="dataBar" id="{2303AD08-38EF-4BD1-B1DD-B6ED06B14832}">
            <x14:dataBar minLength="0" maxLength="100" border="1" negativeBarBorderColorSameAsPositive="0">
              <x14:cfvo type="autoMin"/>
              <x14:cfvo type="autoMax"/>
              <x14:borderColor rgb="FF63C384"/>
              <x14:negativeFillColor rgb="FFFF0000"/>
              <x14:negativeBorderColor rgb="FFFF0000"/>
              <x14:axisColor rgb="FF000000"/>
            </x14:dataBar>
          </x14:cfRule>
          <xm:sqref>H65:J65</xm:sqref>
        </x14:conditionalFormatting>
        <x14:conditionalFormatting xmlns:xm="http://schemas.microsoft.com/office/excel/2006/main">
          <x14:cfRule type="dataBar" id="{E0FB9F07-4BE7-4D88-A537-1000D7068449}">
            <x14:dataBar minLength="0" maxLength="100" border="1" negativeBarBorderColorSameAsPositive="0">
              <x14:cfvo type="autoMin"/>
              <x14:cfvo type="autoMax"/>
              <x14:borderColor rgb="FF63C384"/>
              <x14:negativeFillColor rgb="FFFF0000"/>
              <x14:negativeBorderColor rgb="FFFF0000"/>
              <x14:axisColor rgb="FF000000"/>
            </x14:dataBar>
          </x14:cfRule>
          <xm:sqref>H67:J67</xm:sqref>
        </x14:conditionalFormatting>
        <x14:conditionalFormatting xmlns:xm="http://schemas.microsoft.com/office/excel/2006/main">
          <x14:cfRule type="dataBar" id="{0DC24FEF-9C7D-4F63-AC47-B3C2C760D452}">
            <x14:dataBar minLength="0" maxLength="100" border="1" negativeBarBorderColorSameAsPositive="0">
              <x14:cfvo type="autoMin"/>
              <x14:cfvo type="autoMax"/>
              <x14:borderColor rgb="FF63C384"/>
              <x14:negativeFillColor rgb="FFFF0000"/>
              <x14:negativeBorderColor rgb="FFFF0000"/>
              <x14:axisColor rgb="FF000000"/>
            </x14:dataBar>
          </x14:cfRule>
          <xm:sqref>H69:J69</xm:sqref>
        </x14:conditionalFormatting>
        <x14:conditionalFormatting xmlns:xm="http://schemas.microsoft.com/office/excel/2006/main">
          <x14:cfRule type="dataBar" id="{1B5A4E7D-50E2-4C91-AD93-DD570F9FE288}">
            <x14:dataBar minLength="0" maxLength="100" border="1" negativeBarBorderColorSameAsPositive="0">
              <x14:cfvo type="autoMin"/>
              <x14:cfvo type="autoMax"/>
              <x14:borderColor rgb="FF63C384"/>
              <x14:negativeFillColor rgb="FFFF0000"/>
              <x14:negativeBorderColor rgb="FFFF0000"/>
              <x14:axisColor rgb="FF000000"/>
            </x14:dataBar>
          </x14:cfRule>
          <xm:sqref>H71:J71 H73:J73 H75:J75 H77:J77 H79:J79 H81:J81 H83:J83 H85:J85 H87:J87</xm:sqref>
        </x14:conditionalFormatting>
        <x14:conditionalFormatting xmlns:xm="http://schemas.microsoft.com/office/excel/2006/main">
          <x14:cfRule type="dataBar" id="{5F8BDBEE-92A5-4179-8E1F-5DBF90170EEF}">
            <x14:dataBar minLength="0" maxLength="100" border="1" negativeBarBorderColorSameAsPositive="0">
              <x14:cfvo type="autoMin"/>
              <x14:cfvo type="autoMax"/>
              <x14:borderColor rgb="FF63C384"/>
              <x14:negativeFillColor rgb="FFFF0000"/>
              <x14:negativeBorderColor rgb="FFFF0000"/>
              <x14:axisColor rgb="FF000000"/>
            </x14:dataBar>
          </x14:cfRule>
          <xm:sqref>I16</xm:sqref>
        </x14:conditionalFormatting>
        <x14:conditionalFormatting xmlns:xm="http://schemas.microsoft.com/office/excel/2006/main">
          <x14:cfRule type="dataBar" id="{ACF2C72D-BEAE-4177-B97D-C328514C7C1B}">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3704BC0F-1E1F-4F43-900D-E2ED3816C540}">
            <x14:dataBar minLength="0" maxLength="100" border="1" negativeBarBorderColorSameAsPositive="0">
              <x14:cfvo type="autoMin"/>
              <x14:cfvo type="autoMax"/>
              <x14:borderColor rgb="FF63C384"/>
              <x14:negativeFillColor rgb="FFFF0000"/>
              <x14:negativeBorderColor rgb="FFFF0000"/>
              <x14:axisColor rgb="FF000000"/>
            </x14:dataBar>
          </x14:cfRule>
          <xm:sqref>I20</xm:sqref>
        </x14:conditionalFormatting>
        <x14:conditionalFormatting xmlns:xm="http://schemas.microsoft.com/office/excel/2006/main">
          <x14:cfRule type="dataBar" id="{DE50048F-1B97-437D-8297-AE5D1D10FA54}">
            <x14:dataBar minLength="0" maxLength="100" border="1" negativeBarBorderColorSameAsPositive="0">
              <x14:cfvo type="autoMin"/>
              <x14:cfvo type="autoMax"/>
              <x14:borderColor rgb="FF63C384"/>
              <x14:negativeFillColor rgb="FFFF0000"/>
              <x14:negativeBorderColor rgb="FFFF0000"/>
              <x14:axisColor rgb="FF000000"/>
            </x14:dataBar>
          </x14:cfRule>
          <xm:sqref>I22</xm:sqref>
        </x14:conditionalFormatting>
        <x14:conditionalFormatting xmlns:xm="http://schemas.microsoft.com/office/excel/2006/main">
          <x14:cfRule type="dataBar" id="{756981F6-0937-42D6-8B31-6168CB8A7387}">
            <x14:dataBar minLength="0" maxLength="100" border="1" negativeBarBorderColorSameAsPositive="0">
              <x14:cfvo type="autoMin"/>
              <x14:cfvo type="autoMax"/>
              <x14:borderColor rgb="FF63C384"/>
              <x14:negativeFillColor rgb="FFFF0000"/>
              <x14:negativeBorderColor rgb="FFFF0000"/>
              <x14:axisColor rgb="FF000000"/>
            </x14:dataBar>
          </x14:cfRule>
          <xm:sqref>I24</xm:sqref>
        </x14:conditionalFormatting>
        <x14:conditionalFormatting xmlns:xm="http://schemas.microsoft.com/office/excel/2006/main">
          <x14:cfRule type="dataBar" id="{C652060B-C030-4543-B974-EE9F27BA22D2}">
            <x14:dataBar minLength="0" maxLength="100" border="1" negativeBarBorderColorSameAsPositive="0">
              <x14:cfvo type="autoMin"/>
              <x14:cfvo type="autoMax"/>
              <x14:borderColor rgb="FF63C384"/>
              <x14:negativeFillColor rgb="FFFF0000"/>
              <x14:negativeBorderColor rgb="FFFF0000"/>
              <x14:axisColor rgb="FF000000"/>
            </x14:dataBar>
          </x14:cfRule>
          <xm:sqref>I28</xm:sqref>
        </x14:conditionalFormatting>
        <x14:conditionalFormatting xmlns:xm="http://schemas.microsoft.com/office/excel/2006/main">
          <x14:cfRule type="dataBar" id="{CCF8BF1A-17F9-4A4D-9E40-588B6EAE9D94}">
            <x14:dataBar minLength="0" maxLength="100" border="1" negativeBarBorderColorSameAsPositive="0">
              <x14:cfvo type="autoMin"/>
              <x14:cfvo type="autoMax"/>
              <x14:borderColor rgb="FF63C384"/>
              <x14:negativeFillColor rgb="FFFF0000"/>
              <x14:negativeBorderColor rgb="FFFF0000"/>
              <x14:axisColor rgb="FF000000"/>
            </x14:dataBar>
          </x14:cfRule>
          <xm:sqref>I32</xm:sqref>
        </x14:conditionalFormatting>
        <x14:conditionalFormatting xmlns:xm="http://schemas.microsoft.com/office/excel/2006/main">
          <x14:cfRule type="dataBar" id="{02A5CD7E-89D7-4E9D-AC73-4F3655E75D1B}">
            <x14:dataBar minLength="0" maxLength="100" border="1" negativeBarBorderColorSameAsPositive="0">
              <x14:cfvo type="autoMin"/>
              <x14:cfvo type="autoMax"/>
              <x14:borderColor rgb="FF63C384"/>
              <x14:negativeFillColor rgb="FFFF0000"/>
              <x14:negativeBorderColor rgb="FFFF0000"/>
              <x14:axisColor rgb="FF000000"/>
            </x14:dataBar>
          </x14:cfRule>
          <xm:sqref>I34</xm:sqref>
        </x14:conditionalFormatting>
        <x14:conditionalFormatting xmlns:xm="http://schemas.microsoft.com/office/excel/2006/main">
          <x14:cfRule type="dataBar" id="{BD059100-F6F3-4522-BF7F-0F094E24027E}">
            <x14:dataBar minLength="0" maxLength="100" border="1" negativeBarBorderColorSameAsPositive="0">
              <x14:cfvo type="autoMin"/>
              <x14:cfvo type="autoMax"/>
              <x14:borderColor rgb="FF63C384"/>
              <x14:negativeFillColor rgb="FFFF0000"/>
              <x14:negativeBorderColor rgb="FFFF0000"/>
              <x14:axisColor rgb="FF000000"/>
            </x14:dataBar>
          </x14:cfRule>
          <xm:sqref>I43</xm:sqref>
        </x14:conditionalFormatting>
        <x14:conditionalFormatting xmlns:xm="http://schemas.microsoft.com/office/excel/2006/main">
          <x14:cfRule type="dataBar" id="{70471ADB-86DF-45F1-B986-00C06A5A39F6}">
            <x14:dataBar minLength="0" maxLength="100" border="1" negativeBarBorderColorSameAsPositive="0">
              <x14:cfvo type="autoMin"/>
              <x14:cfvo type="autoMax"/>
              <x14:borderColor rgb="FF63C384"/>
              <x14:negativeFillColor rgb="FFFF0000"/>
              <x14:negativeBorderColor rgb="FFFF0000"/>
              <x14:axisColor rgb="FF000000"/>
            </x14:dataBar>
          </x14:cfRule>
          <xm:sqref>I45</xm:sqref>
        </x14:conditionalFormatting>
        <x14:conditionalFormatting xmlns:xm="http://schemas.microsoft.com/office/excel/2006/main">
          <x14:cfRule type="dataBar" id="{C8625F6A-7240-421A-A44C-BA62B363C157}">
            <x14:dataBar minLength="0" maxLength="100" border="1" negativeBarBorderColorSameAsPositive="0">
              <x14:cfvo type="autoMin"/>
              <x14:cfvo type="autoMax"/>
              <x14:borderColor rgb="FF63C384"/>
              <x14:negativeFillColor rgb="FFFF0000"/>
              <x14:negativeBorderColor rgb="FFFF0000"/>
              <x14:axisColor rgb="FF000000"/>
            </x14:dataBar>
          </x14:cfRule>
          <xm:sqref>I47</xm:sqref>
        </x14:conditionalFormatting>
        <x14:conditionalFormatting xmlns:xm="http://schemas.microsoft.com/office/excel/2006/main">
          <x14:cfRule type="dataBar" id="{65049DCD-F314-4262-9ADB-AD72BF940643}">
            <x14:dataBar minLength="0" maxLength="100" border="1" negativeBarBorderColorSameAsPositive="0">
              <x14:cfvo type="autoMin"/>
              <x14:cfvo type="autoMax"/>
              <x14:borderColor rgb="FF63C384"/>
              <x14:negativeFillColor rgb="FFFF0000"/>
              <x14:negativeBorderColor rgb="FFFF0000"/>
              <x14:axisColor rgb="FF000000"/>
            </x14:dataBar>
          </x14:cfRule>
          <xm:sqref>I49</xm:sqref>
        </x14:conditionalFormatting>
        <x14:conditionalFormatting xmlns:xm="http://schemas.microsoft.com/office/excel/2006/main">
          <x14:cfRule type="dataBar" id="{719D4B10-C565-47A8-B1F6-1A304F721D0B}">
            <x14:dataBar minLength="0" maxLength="100" border="1" negativeBarBorderColorSameAsPositive="0">
              <x14:cfvo type="autoMin"/>
              <x14:cfvo type="autoMax"/>
              <x14:borderColor rgb="FF63C384"/>
              <x14:negativeFillColor rgb="FFFF0000"/>
              <x14:negativeBorderColor rgb="FFFF0000"/>
              <x14:axisColor rgb="FF000000"/>
            </x14:dataBar>
          </x14:cfRule>
          <xm:sqref>I51</xm:sqref>
        </x14:conditionalFormatting>
        <x14:conditionalFormatting xmlns:xm="http://schemas.microsoft.com/office/excel/2006/main">
          <x14:cfRule type="dataBar" id="{D2798B3A-F2F3-467C-AFA3-C8AC79B03B92}">
            <x14:dataBar minLength="0" maxLength="100" border="1" negativeBarBorderColorSameAsPositive="0">
              <x14:cfvo type="autoMin"/>
              <x14:cfvo type="autoMax"/>
              <x14:borderColor rgb="FF63C384"/>
              <x14:negativeFillColor rgb="FFFF0000"/>
              <x14:negativeBorderColor rgb="FFFF0000"/>
              <x14:axisColor rgb="FF000000"/>
            </x14:dataBar>
          </x14:cfRule>
          <xm:sqref>I53</xm:sqref>
        </x14:conditionalFormatting>
        <x14:conditionalFormatting xmlns:xm="http://schemas.microsoft.com/office/excel/2006/main">
          <x14:cfRule type="dataBar" id="{C1E02C0B-3E0F-4D84-BCF0-33F604EEC917}">
            <x14:dataBar minLength="0" maxLength="100" border="1" negativeBarBorderColorSameAsPositive="0">
              <x14:cfvo type="autoMin"/>
              <x14:cfvo type="autoMax"/>
              <x14:borderColor rgb="FF63C384"/>
              <x14:negativeFillColor rgb="FFFF0000"/>
              <x14:negativeBorderColor rgb="FFFF0000"/>
              <x14:axisColor rgb="FF000000"/>
            </x14:dataBar>
          </x14:cfRule>
          <xm:sqref>I55</xm:sqref>
        </x14:conditionalFormatting>
        <x14:conditionalFormatting xmlns:xm="http://schemas.microsoft.com/office/excel/2006/main">
          <x14:cfRule type="dataBar" id="{1DCD755F-96AE-4011-9738-5CAE6FB7220B}">
            <x14:dataBar minLength="0" maxLength="100" border="1" negativeBarBorderColorSameAsPositive="0">
              <x14:cfvo type="autoMin"/>
              <x14:cfvo type="autoMax"/>
              <x14:borderColor rgb="FF63C384"/>
              <x14:negativeFillColor rgb="FFFF0000"/>
              <x14:negativeBorderColor rgb="FFFF0000"/>
              <x14:axisColor rgb="FF000000"/>
            </x14:dataBar>
          </x14:cfRule>
          <xm:sqref>I57</xm:sqref>
        </x14:conditionalFormatting>
        <x14:conditionalFormatting xmlns:xm="http://schemas.microsoft.com/office/excel/2006/main">
          <x14:cfRule type="dataBar" id="{A4D7DF97-6888-494E-9866-E5E1686DB525}">
            <x14:dataBar minLength="0" maxLength="100" border="1" negativeBarBorderColorSameAsPositive="0">
              <x14:cfvo type="autoMin"/>
              <x14:cfvo type="autoMax"/>
              <x14:borderColor rgb="FF63C384"/>
              <x14:negativeFillColor rgb="FFFF0000"/>
              <x14:negativeBorderColor rgb="FFFF0000"/>
              <x14:axisColor rgb="FF000000"/>
            </x14:dataBar>
          </x14:cfRule>
          <xm:sqref>I26:J26 I30:J30 J32 J34</xm:sqref>
        </x14:conditionalFormatting>
        <x14:conditionalFormatting xmlns:xm="http://schemas.microsoft.com/office/excel/2006/main">
          <x14:cfRule type="dataBar" id="{6F9E6D6E-CBE8-40D4-A0DE-EB002226E2BB}">
            <x14:dataBar minLength="0" maxLength="100" border="1" negativeBarBorderColorSameAsPositive="0">
              <x14:cfvo type="autoMin"/>
              <x14:cfvo type="autoMax"/>
              <x14:borderColor rgb="FF63C384"/>
              <x14:negativeFillColor rgb="FFFF0000"/>
              <x14:negativeBorderColor rgb="FFFF0000"/>
              <x14:axisColor rgb="FF000000"/>
            </x14:dataBar>
          </x14:cfRule>
          <xm:sqref>J16</xm:sqref>
        </x14:conditionalFormatting>
        <x14:conditionalFormatting xmlns:xm="http://schemas.microsoft.com/office/excel/2006/main">
          <x14:cfRule type="dataBar" id="{64484B17-E4BD-4FF1-A530-45BD27F91A38}">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4F0C0353-4A63-4D8A-9F74-DA4D8647CE32}">
            <x14:dataBar minLength="0" maxLength="100" border="1" negativeBarBorderColorSameAsPositive="0">
              <x14:cfvo type="autoMin"/>
              <x14:cfvo type="autoMax"/>
              <x14:borderColor rgb="FF63C384"/>
              <x14:negativeFillColor rgb="FFFF0000"/>
              <x14:negativeBorderColor rgb="FFFF0000"/>
              <x14:axisColor rgb="FF000000"/>
            </x14:dataBar>
          </x14:cfRule>
          <xm:sqref>J20</xm:sqref>
        </x14:conditionalFormatting>
        <x14:conditionalFormatting xmlns:xm="http://schemas.microsoft.com/office/excel/2006/main">
          <x14:cfRule type="dataBar" id="{295184C8-9B10-458C-A927-3F4C03189209}">
            <x14:dataBar minLength="0" maxLength="100" border="1" negativeBarBorderColorSameAsPositive="0">
              <x14:cfvo type="autoMin"/>
              <x14:cfvo type="autoMax"/>
              <x14:borderColor rgb="FF63C384"/>
              <x14:negativeFillColor rgb="FFFF0000"/>
              <x14:negativeBorderColor rgb="FFFF0000"/>
              <x14:axisColor rgb="FF000000"/>
            </x14:dataBar>
          </x14:cfRule>
          <xm:sqref>J22</xm:sqref>
        </x14:conditionalFormatting>
        <x14:conditionalFormatting xmlns:xm="http://schemas.microsoft.com/office/excel/2006/main">
          <x14:cfRule type="dataBar" id="{17CEBBD6-CB02-4BF5-941C-5879F4C1B8D3}">
            <x14:dataBar minLength="0" maxLength="100" border="1" negativeBarBorderColorSameAsPositive="0">
              <x14:cfvo type="autoMin"/>
              <x14:cfvo type="autoMax"/>
              <x14:borderColor rgb="FF63C384"/>
              <x14:negativeFillColor rgb="FFFF0000"/>
              <x14:negativeBorderColor rgb="FFFF0000"/>
              <x14:axisColor rgb="FF000000"/>
            </x14:dataBar>
          </x14:cfRule>
          <xm:sqref>J24</xm:sqref>
        </x14:conditionalFormatting>
        <x14:conditionalFormatting xmlns:xm="http://schemas.microsoft.com/office/excel/2006/main">
          <x14:cfRule type="dataBar" id="{E339A967-647C-42A0-8491-780436D1EF14}">
            <x14:dataBar minLength="0" maxLength="100" border="1" negativeBarBorderColorSameAsPositive="0">
              <x14:cfvo type="autoMin"/>
              <x14:cfvo type="autoMax"/>
              <x14:borderColor rgb="FF63C384"/>
              <x14:negativeFillColor rgb="FFFF0000"/>
              <x14:negativeBorderColor rgb="FFFF0000"/>
              <x14:axisColor rgb="FF000000"/>
            </x14:dataBar>
          </x14:cfRule>
          <xm:sqref>J28</xm:sqref>
        </x14:conditionalFormatting>
        <x14:conditionalFormatting xmlns:xm="http://schemas.microsoft.com/office/excel/2006/main">
          <x14:cfRule type="dataBar" id="{F6767CE8-2D89-45B1-A303-3E069180A4C1}">
            <x14:dataBar minLength="0" maxLength="100" border="1" negativeBarBorderColorSameAsPositive="0">
              <x14:cfvo type="autoMin"/>
              <x14:cfvo type="autoMax"/>
              <x14:borderColor rgb="FF63C384"/>
              <x14:negativeFillColor rgb="FFFF0000"/>
              <x14:negativeBorderColor rgb="FFFF0000"/>
              <x14:axisColor rgb="FF000000"/>
            </x14:dataBar>
          </x14:cfRule>
          <xm:sqref>J43</xm:sqref>
        </x14:conditionalFormatting>
        <x14:conditionalFormatting xmlns:xm="http://schemas.microsoft.com/office/excel/2006/main">
          <x14:cfRule type="dataBar" id="{C9CA2A78-8039-44E8-B07B-3931E35142F7}">
            <x14:dataBar minLength="0" maxLength="100" border="1" negativeBarBorderColorSameAsPositive="0">
              <x14:cfvo type="autoMin"/>
              <x14:cfvo type="autoMax"/>
              <x14:borderColor rgb="FF63C384"/>
              <x14:negativeFillColor rgb="FFFF0000"/>
              <x14:negativeBorderColor rgb="FFFF0000"/>
              <x14:axisColor rgb="FF000000"/>
            </x14:dataBar>
          </x14:cfRule>
          <xm:sqref>J45</xm:sqref>
        </x14:conditionalFormatting>
        <x14:conditionalFormatting xmlns:xm="http://schemas.microsoft.com/office/excel/2006/main">
          <x14:cfRule type="dataBar" id="{F9487B17-8A52-4399-9191-52DDC2DC95B6}">
            <x14:dataBar minLength="0" maxLength="100" border="1" negativeBarBorderColorSameAsPositive="0">
              <x14:cfvo type="autoMin"/>
              <x14:cfvo type="autoMax"/>
              <x14:borderColor rgb="FF63C384"/>
              <x14:negativeFillColor rgb="FFFF0000"/>
              <x14:negativeBorderColor rgb="FFFF0000"/>
              <x14:axisColor rgb="FF000000"/>
            </x14:dataBar>
          </x14:cfRule>
          <xm:sqref>J47</xm:sqref>
        </x14:conditionalFormatting>
        <x14:conditionalFormatting xmlns:xm="http://schemas.microsoft.com/office/excel/2006/main">
          <x14:cfRule type="dataBar" id="{C4604CCE-3440-4FA1-880F-90372F1F5990}">
            <x14:dataBar minLength="0" maxLength="100" border="1" negativeBarBorderColorSameAsPositive="0">
              <x14:cfvo type="autoMin"/>
              <x14:cfvo type="autoMax"/>
              <x14:borderColor rgb="FF63C384"/>
              <x14:negativeFillColor rgb="FFFF0000"/>
              <x14:negativeBorderColor rgb="FFFF0000"/>
              <x14:axisColor rgb="FF000000"/>
            </x14:dataBar>
          </x14:cfRule>
          <xm:sqref>J49</xm:sqref>
        </x14:conditionalFormatting>
        <x14:conditionalFormatting xmlns:xm="http://schemas.microsoft.com/office/excel/2006/main">
          <x14:cfRule type="dataBar" id="{6163189F-5E62-4437-9BBA-D8939939198E}">
            <x14:dataBar minLength="0" maxLength="100" border="1" negativeBarBorderColorSameAsPositive="0">
              <x14:cfvo type="autoMin"/>
              <x14:cfvo type="autoMax"/>
              <x14:borderColor rgb="FF63C384"/>
              <x14:negativeFillColor rgb="FFFF0000"/>
              <x14:negativeBorderColor rgb="FFFF0000"/>
              <x14:axisColor rgb="FF000000"/>
            </x14:dataBar>
          </x14:cfRule>
          <xm:sqref>J51</xm:sqref>
        </x14:conditionalFormatting>
        <x14:conditionalFormatting xmlns:xm="http://schemas.microsoft.com/office/excel/2006/main">
          <x14:cfRule type="dataBar" id="{33D41929-6EE7-4F37-8F66-7DBE431C4EF2}">
            <x14:dataBar minLength="0" maxLength="100" border="1" negativeBarBorderColorSameAsPositive="0">
              <x14:cfvo type="autoMin"/>
              <x14:cfvo type="autoMax"/>
              <x14:borderColor rgb="FF63C384"/>
              <x14:negativeFillColor rgb="FFFF0000"/>
              <x14:negativeBorderColor rgb="FFFF0000"/>
              <x14:axisColor rgb="FF000000"/>
            </x14:dataBar>
          </x14:cfRule>
          <xm:sqref>J53</xm:sqref>
        </x14:conditionalFormatting>
        <x14:conditionalFormatting xmlns:xm="http://schemas.microsoft.com/office/excel/2006/main">
          <x14:cfRule type="dataBar" id="{BD74DF8B-A67F-43B8-9D32-88B3D72868E4}">
            <x14:dataBar minLength="0" maxLength="100" border="1" negativeBarBorderColorSameAsPositive="0">
              <x14:cfvo type="autoMin"/>
              <x14:cfvo type="autoMax"/>
              <x14:borderColor rgb="FF63C384"/>
              <x14:negativeFillColor rgb="FFFF0000"/>
              <x14:negativeBorderColor rgb="FFFF0000"/>
              <x14:axisColor rgb="FF000000"/>
            </x14:dataBar>
          </x14:cfRule>
          <xm:sqref>J55</xm:sqref>
        </x14:conditionalFormatting>
        <x14:conditionalFormatting xmlns:xm="http://schemas.microsoft.com/office/excel/2006/main">
          <x14:cfRule type="dataBar" id="{8B2E6D02-2A4A-496F-BAE0-553A04B5EBC0}">
            <x14:dataBar minLength="0" maxLength="100" border="1" negativeBarBorderColorSameAsPositive="0">
              <x14:cfvo type="autoMin"/>
              <x14:cfvo type="autoMax"/>
              <x14:borderColor rgb="FF63C384"/>
              <x14:negativeFillColor rgb="FFFF0000"/>
              <x14:negativeBorderColor rgb="FFFF0000"/>
              <x14:axisColor rgb="FF000000"/>
            </x14:dataBar>
          </x14:cfRule>
          <xm:sqref>J57</xm:sqref>
        </x14:conditionalFormatting>
        <x14:conditionalFormatting xmlns:xm="http://schemas.microsoft.com/office/excel/2006/main">
          <x14:cfRule type="dataBar" id="{FDD744BC-FCDD-4B13-92D0-C3CB2A65733E}">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4929E25F-A43C-4801-9173-33EEDB0647DD}">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F7455B5F-FFAD-47C3-B16D-6B02271097BC}">
            <x14:dataBar minLength="0" maxLength="100" border="1" negativeBarBorderColorSameAsPositive="0">
              <x14:cfvo type="autoMin"/>
              <x14:cfvo type="autoMax"/>
              <x14:borderColor rgb="FFFFB628"/>
              <x14:negativeFillColor rgb="FFFF0000"/>
              <x14:negativeBorderColor rgb="FFFF0000"/>
              <x14:axisColor rgb="FF000000"/>
            </x14:dataBar>
          </x14:cfRule>
          <xm:sqref>M22</xm:sqref>
        </x14:conditionalFormatting>
        <x14:conditionalFormatting xmlns:xm="http://schemas.microsoft.com/office/excel/2006/main">
          <x14:cfRule type="dataBar" id="{0EEED43A-EFF3-4D6F-8281-A17BB9A48A5A}">
            <x14:dataBar minLength="0" maxLength="100" border="1" negativeBarBorderColorSameAsPositive="0">
              <x14:cfvo type="autoMin"/>
              <x14:cfvo type="autoMax"/>
              <x14:borderColor rgb="FFFFB628"/>
              <x14:negativeFillColor rgb="FFFF0000"/>
              <x14:negativeBorderColor rgb="FFFF0000"/>
              <x14:axisColor rgb="FF000000"/>
            </x14:dataBar>
          </x14:cfRule>
          <xm:sqref>M24</xm:sqref>
        </x14:conditionalFormatting>
        <x14:conditionalFormatting xmlns:xm="http://schemas.microsoft.com/office/excel/2006/main">
          <x14:cfRule type="dataBar" id="{1F65C1EE-1F76-402D-8243-CAB4183C98F1}">
            <x14:dataBar minLength="0" maxLength="100" border="1" negativeBarBorderColorSameAsPositive="0">
              <x14:cfvo type="autoMin"/>
              <x14:cfvo type="autoMax"/>
              <x14:borderColor rgb="FFFFB628"/>
              <x14:negativeFillColor rgb="FFFF0000"/>
              <x14:negativeBorderColor rgb="FFFF0000"/>
              <x14:axisColor rgb="FF000000"/>
            </x14:dataBar>
          </x14:cfRule>
          <xm:sqref>M28 M26 M30 M32 M34</xm:sqref>
        </x14:conditionalFormatting>
        <x14:conditionalFormatting xmlns:xm="http://schemas.microsoft.com/office/excel/2006/main">
          <x14:cfRule type="dataBar" id="{01EC2BF1-A650-4A55-A3AA-141CF31A9412}">
            <x14:dataBar minLength="0" maxLength="100" border="1" negativeBarBorderColorSameAsPositive="0">
              <x14:cfvo type="autoMin"/>
              <x14:cfvo type="autoMax"/>
              <x14:borderColor rgb="FFFFB628"/>
              <x14:negativeFillColor rgb="FFFF0000"/>
              <x14:negativeBorderColor rgb="FFFF0000"/>
              <x14:axisColor rgb="FF000000"/>
            </x14:dataBar>
          </x14:cfRule>
          <xm:sqref>M41 M43</xm:sqref>
        </x14:conditionalFormatting>
        <x14:conditionalFormatting xmlns:xm="http://schemas.microsoft.com/office/excel/2006/main">
          <x14:cfRule type="dataBar" id="{0B1AB6CF-E817-4CD2-9803-8818B2497DB1}">
            <x14:dataBar minLength="0" maxLength="100" border="1" negativeBarBorderColorSameAsPositive="0">
              <x14:cfvo type="autoMin"/>
              <x14:cfvo type="autoMax"/>
              <x14:borderColor rgb="FFFFB628"/>
              <x14:negativeFillColor rgb="FFFF0000"/>
              <x14:negativeBorderColor rgb="FFFF0000"/>
              <x14:axisColor rgb="FF000000"/>
            </x14:dataBar>
          </x14:cfRule>
          <xm:sqref>M45</xm:sqref>
        </x14:conditionalFormatting>
        <x14:conditionalFormatting xmlns:xm="http://schemas.microsoft.com/office/excel/2006/main">
          <x14:cfRule type="dataBar" id="{3571DEC1-1FE7-45F8-A6A1-E5D7F0CEC306}">
            <x14:dataBar minLength="0" maxLength="100" border="1" negativeBarBorderColorSameAsPositive="0">
              <x14:cfvo type="autoMin"/>
              <x14:cfvo type="autoMax"/>
              <x14:borderColor rgb="FFFFB628"/>
              <x14:negativeFillColor rgb="FFFF0000"/>
              <x14:negativeBorderColor rgb="FFFF0000"/>
              <x14:axisColor rgb="FF000000"/>
            </x14:dataBar>
          </x14:cfRule>
          <xm:sqref>M47</xm:sqref>
        </x14:conditionalFormatting>
        <x14:conditionalFormatting xmlns:xm="http://schemas.microsoft.com/office/excel/2006/main">
          <x14:cfRule type="dataBar" id="{8CEB8CF2-6329-45FD-ADE9-97703761FD97}">
            <x14:dataBar minLength="0" maxLength="100" border="1" negativeBarBorderColorSameAsPositive="0">
              <x14:cfvo type="autoMin"/>
              <x14:cfvo type="autoMax"/>
              <x14:borderColor rgb="FFFFB628"/>
              <x14:negativeFillColor rgb="FFFF0000"/>
              <x14:negativeBorderColor rgb="FFFF0000"/>
              <x14:axisColor rgb="FF000000"/>
            </x14:dataBar>
          </x14:cfRule>
          <xm:sqref>M51 M49 M53 M55 M57</xm:sqref>
        </x14:conditionalFormatting>
        <x14:conditionalFormatting xmlns:xm="http://schemas.microsoft.com/office/excel/2006/main">
          <x14:cfRule type="dataBar" id="{42E418C3-217C-4D84-A234-C620958E3565}">
            <x14:dataBar minLength="0" maxLength="100" border="1" negativeBarBorderColorSameAsPositive="0">
              <x14:cfvo type="autoMin"/>
              <x14:cfvo type="autoMax"/>
              <x14:borderColor rgb="FFFFB628"/>
              <x14:negativeFillColor rgb="FFFF0000"/>
              <x14:negativeBorderColor rgb="FFFF0000"/>
              <x14:axisColor rgb="FF000000"/>
            </x14:dataBar>
          </x14:cfRule>
          <xm:sqref>M65 M67</xm:sqref>
        </x14:conditionalFormatting>
        <x14:conditionalFormatting xmlns:xm="http://schemas.microsoft.com/office/excel/2006/main">
          <x14:cfRule type="dataBar" id="{AD6C8233-AE0C-4427-9462-550B8AE3F0E4}">
            <x14:dataBar minLength="0" maxLength="100" border="1" negativeBarBorderColorSameAsPositive="0">
              <x14:cfvo type="autoMin"/>
              <x14:cfvo type="autoMax"/>
              <x14:borderColor rgb="FFFFB628"/>
              <x14:negativeFillColor rgb="FFFF0000"/>
              <x14:negativeBorderColor rgb="FFFF0000"/>
              <x14:axisColor rgb="FF000000"/>
            </x14:dataBar>
          </x14:cfRule>
          <xm:sqref>M69</xm:sqref>
        </x14:conditionalFormatting>
        <x14:conditionalFormatting xmlns:xm="http://schemas.microsoft.com/office/excel/2006/main">
          <x14:cfRule type="dataBar" id="{121A7018-BC76-459E-BCE7-0C81B6C8146B}">
            <x14:dataBar minLength="0" maxLength="100" border="1" negativeBarBorderColorSameAsPositive="0">
              <x14:cfvo type="autoMin"/>
              <x14:cfvo type="autoMax"/>
              <x14:borderColor rgb="FFFFB628"/>
              <x14:negativeFillColor rgb="FFFF0000"/>
              <x14:negativeBorderColor rgb="FFFF0000"/>
              <x14:axisColor rgb="FF000000"/>
            </x14:dataBar>
          </x14:cfRule>
          <xm:sqref>M71 M73 M75 M77 M79 M81 M83 M85 M87</xm:sqref>
        </x14:conditionalFormatting>
        <x14:conditionalFormatting xmlns:xm="http://schemas.microsoft.com/office/excel/2006/main">
          <x14:cfRule type="dataBar" id="{5BCA5A82-25C1-4667-BF8E-F74C3BCCE300}">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534C72D2-B152-4803-AE55-5C7F257C7040}">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03604F6F-BD42-45C8-9F6F-C7C18D71D9ED}">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CD743D12-7534-4972-AD1F-3954A77C114D}">
            <x14:dataBar minLength="0" maxLength="100" border="1" negativeBarBorderColorSameAsPositive="0">
              <x14:cfvo type="autoMin"/>
              <x14:cfvo type="autoMax"/>
              <x14:borderColor rgb="FF63C384"/>
              <x14:negativeFillColor rgb="FFFF0000"/>
              <x14:negativeBorderColor rgb="FFFF0000"/>
              <x14:axisColor rgb="FF000000"/>
            </x14:dataBar>
          </x14:cfRule>
          <xm:sqref>N22</xm:sqref>
        </x14:conditionalFormatting>
        <x14:conditionalFormatting xmlns:xm="http://schemas.microsoft.com/office/excel/2006/main">
          <x14:cfRule type="dataBar" id="{C5A64749-1F6D-442D-9EEF-F3DF98EDCE4D}">
            <x14:dataBar minLength="0" maxLength="100" border="1" negativeBarBorderColorSameAsPositive="0">
              <x14:cfvo type="autoMin"/>
              <x14:cfvo type="autoMax"/>
              <x14:borderColor rgb="FF63C384"/>
              <x14:negativeFillColor rgb="FFFF0000"/>
              <x14:negativeBorderColor rgb="FFFF0000"/>
              <x14:axisColor rgb="FF000000"/>
            </x14:dataBar>
          </x14:cfRule>
          <xm:sqref>N24</xm:sqref>
        </x14:conditionalFormatting>
        <x14:conditionalFormatting xmlns:xm="http://schemas.microsoft.com/office/excel/2006/main">
          <x14:cfRule type="dataBar" id="{1C6DE49D-FA52-4361-AE0F-FDDD97A7AA98}">
            <x14:dataBar minLength="0" maxLength="100" border="1" negativeBarBorderColorSameAsPositive="0">
              <x14:cfvo type="autoMin"/>
              <x14:cfvo type="autoMax"/>
              <x14:borderColor rgb="FF63C384"/>
              <x14:negativeFillColor rgb="FFFF0000"/>
              <x14:negativeBorderColor rgb="FFFF0000"/>
              <x14:axisColor rgb="FF000000"/>
            </x14:dataBar>
          </x14:cfRule>
          <xm:sqref>N26</xm:sqref>
        </x14:conditionalFormatting>
        <x14:conditionalFormatting xmlns:xm="http://schemas.microsoft.com/office/excel/2006/main">
          <x14:cfRule type="dataBar" id="{D6AF5843-FB79-479D-BBFE-DE8EF9ADE117}">
            <x14:dataBar minLength="0" maxLength="100" border="1" negativeBarBorderColorSameAsPositive="0">
              <x14:cfvo type="autoMin"/>
              <x14:cfvo type="autoMax"/>
              <x14:borderColor rgb="FF63C384"/>
              <x14:negativeFillColor rgb="FFFF0000"/>
              <x14:negativeBorderColor rgb="FFFF0000"/>
              <x14:axisColor rgb="FF000000"/>
            </x14:dataBar>
          </x14:cfRule>
          <xm:sqref>N28</xm:sqref>
        </x14:conditionalFormatting>
        <x14:conditionalFormatting xmlns:xm="http://schemas.microsoft.com/office/excel/2006/main">
          <x14:cfRule type="dataBar" id="{20A7E0E5-967A-4C59-8307-63D0D34A3405}">
            <x14:dataBar minLength="0" maxLength="100" border="1" negativeBarBorderColorSameAsPositive="0">
              <x14:cfvo type="autoMin"/>
              <x14:cfvo type="autoMax"/>
              <x14:borderColor rgb="FF63C384"/>
              <x14:negativeFillColor rgb="FFFF0000"/>
              <x14:negativeBorderColor rgb="FFFF0000"/>
              <x14:axisColor rgb="FF000000"/>
            </x14:dataBar>
          </x14:cfRule>
          <xm:sqref>N30</xm:sqref>
        </x14:conditionalFormatting>
        <x14:conditionalFormatting xmlns:xm="http://schemas.microsoft.com/office/excel/2006/main">
          <x14:cfRule type="dataBar" id="{CA464237-81EE-4E76-A498-C8949E1FC6BA}">
            <x14:dataBar minLength="0" maxLength="100" border="1" negativeBarBorderColorSameAsPositive="0">
              <x14:cfvo type="autoMin"/>
              <x14:cfvo type="autoMax"/>
              <x14:borderColor rgb="FF63C384"/>
              <x14:negativeFillColor rgb="FFFF0000"/>
              <x14:negativeBorderColor rgb="FFFF0000"/>
              <x14:axisColor rgb="FF000000"/>
            </x14:dataBar>
          </x14:cfRule>
          <xm:sqref>N32</xm:sqref>
        </x14:conditionalFormatting>
        <x14:conditionalFormatting xmlns:xm="http://schemas.microsoft.com/office/excel/2006/main">
          <x14:cfRule type="dataBar" id="{E5EDC1E0-E47B-4D42-A6AB-4C313C861420}">
            <x14:dataBar minLength="0" maxLength="100" border="1" negativeBarBorderColorSameAsPositive="0">
              <x14:cfvo type="autoMin"/>
              <x14:cfvo type="autoMax"/>
              <x14:borderColor rgb="FF63C384"/>
              <x14:negativeFillColor rgb="FFFF0000"/>
              <x14:negativeBorderColor rgb="FFFF0000"/>
              <x14:axisColor rgb="FF000000"/>
            </x14:dataBar>
          </x14:cfRule>
          <xm:sqref>N34</xm:sqref>
        </x14:conditionalFormatting>
        <x14:conditionalFormatting xmlns:xm="http://schemas.microsoft.com/office/excel/2006/main">
          <x14:cfRule type="dataBar" id="{79F1E9BE-6A0D-4002-B3F4-E6C382363B11}">
            <x14:dataBar minLength="0" maxLength="100" border="1" negativeBarBorderColorSameAsPositive="0">
              <x14:cfvo type="autoMin"/>
              <x14:cfvo type="autoMax"/>
              <x14:borderColor rgb="FF63C384"/>
              <x14:negativeFillColor rgb="FFFF0000"/>
              <x14:negativeBorderColor rgb="FFFF0000"/>
              <x14:axisColor rgb="FF000000"/>
            </x14:dataBar>
          </x14:cfRule>
          <xm:sqref>N43</xm:sqref>
        </x14:conditionalFormatting>
        <x14:conditionalFormatting xmlns:xm="http://schemas.microsoft.com/office/excel/2006/main">
          <x14:cfRule type="dataBar" id="{67E692CE-EB18-4860-B2AA-0CD2F6C67742}">
            <x14:dataBar minLength="0" maxLength="100" border="1" negativeBarBorderColorSameAsPositive="0">
              <x14:cfvo type="autoMin"/>
              <x14:cfvo type="autoMax"/>
              <x14:borderColor rgb="FF63C384"/>
              <x14:negativeFillColor rgb="FFFF0000"/>
              <x14:negativeBorderColor rgb="FFFF0000"/>
              <x14:axisColor rgb="FF000000"/>
            </x14:dataBar>
          </x14:cfRule>
          <xm:sqref>N45</xm:sqref>
        </x14:conditionalFormatting>
        <x14:conditionalFormatting xmlns:xm="http://schemas.microsoft.com/office/excel/2006/main">
          <x14:cfRule type="dataBar" id="{A6FEC84A-F0F5-4247-97CB-FEA426667D29}">
            <x14:dataBar minLength="0" maxLength="100" border="1" negativeBarBorderColorSameAsPositive="0">
              <x14:cfvo type="autoMin"/>
              <x14:cfvo type="autoMax"/>
              <x14:borderColor rgb="FF63C384"/>
              <x14:negativeFillColor rgb="FFFF0000"/>
              <x14:negativeBorderColor rgb="FFFF0000"/>
              <x14:axisColor rgb="FF000000"/>
            </x14:dataBar>
          </x14:cfRule>
          <xm:sqref>N47</xm:sqref>
        </x14:conditionalFormatting>
        <x14:conditionalFormatting xmlns:xm="http://schemas.microsoft.com/office/excel/2006/main">
          <x14:cfRule type="dataBar" id="{8C8C069B-69EF-409D-8828-9ACC5DDD595C}">
            <x14:dataBar minLength="0" maxLength="100" border="1" negativeBarBorderColorSameAsPositive="0">
              <x14:cfvo type="autoMin"/>
              <x14:cfvo type="autoMax"/>
              <x14:borderColor rgb="FF63C384"/>
              <x14:negativeFillColor rgb="FFFF0000"/>
              <x14:negativeBorderColor rgb="FFFF0000"/>
              <x14:axisColor rgb="FF000000"/>
            </x14:dataBar>
          </x14:cfRule>
          <xm:sqref>N49</xm:sqref>
        </x14:conditionalFormatting>
        <x14:conditionalFormatting xmlns:xm="http://schemas.microsoft.com/office/excel/2006/main">
          <x14:cfRule type="dataBar" id="{235679C8-EAB8-473F-B882-E91614C978DD}">
            <x14:dataBar minLength="0" maxLength="100" border="1" negativeBarBorderColorSameAsPositive="0">
              <x14:cfvo type="autoMin"/>
              <x14:cfvo type="autoMax"/>
              <x14:borderColor rgb="FF63C384"/>
              <x14:negativeFillColor rgb="FFFF0000"/>
              <x14:negativeBorderColor rgb="FFFF0000"/>
              <x14:axisColor rgb="FF000000"/>
            </x14:dataBar>
          </x14:cfRule>
          <xm:sqref>N51</xm:sqref>
        </x14:conditionalFormatting>
        <x14:conditionalFormatting xmlns:xm="http://schemas.microsoft.com/office/excel/2006/main">
          <x14:cfRule type="dataBar" id="{7169A1F9-3C51-43C3-9D50-DB795C2E3C27}">
            <x14:dataBar minLength="0" maxLength="100" border="1" negativeBarBorderColorSameAsPositive="0">
              <x14:cfvo type="autoMin"/>
              <x14:cfvo type="autoMax"/>
              <x14:borderColor rgb="FF63C384"/>
              <x14:negativeFillColor rgb="FFFF0000"/>
              <x14:negativeBorderColor rgb="FFFF0000"/>
              <x14:axisColor rgb="FF000000"/>
            </x14:dataBar>
          </x14:cfRule>
          <xm:sqref>N53</xm:sqref>
        </x14:conditionalFormatting>
        <x14:conditionalFormatting xmlns:xm="http://schemas.microsoft.com/office/excel/2006/main">
          <x14:cfRule type="dataBar" id="{0BBFFFE1-062C-4BCF-A139-F4C5756B0A6A}">
            <x14:dataBar minLength="0" maxLength="100" border="1" negativeBarBorderColorSameAsPositive="0">
              <x14:cfvo type="autoMin"/>
              <x14:cfvo type="autoMax"/>
              <x14:borderColor rgb="FF63C384"/>
              <x14:negativeFillColor rgb="FFFF0000"/>
              <x14:negativeBorderColor rgb="FFFF0000"/>
              <x14:axisColor rgb="FF000000"/>
            </x14:dataBar>
          </x14:cfRule>
          <xm:sqref>N55</xm:sqref>
        </x14:conditionalFormatting>
        <x14:conditionalFormatting xmlns:xm="http://schemas.microsoft.com/office/excel/2006/main">
          <x14:cfRule type="dataBar" id="{C07F6898-BA9E-4CD9-BA16-F1888EDB3E76}">
            <x14:dataBar minLength="0" maxLength="100" border="1" negativeBarBorderColorSameAsPositive="0">
              <x14:cfvo type="autoMin"/>
              <x14:cfvo type="autoMax"/>
              <x14:borderColor rgb="FF63C384"/>
              <x14:negativeFillColor rgb="FFFF0000"/>
              <x14:negativeBorderColor rgb="FFFF0000"/>
              <x14:axisColor rgb="FF000000"/>
            </x14:dataBar>
          </x14:cfRule>
          <xm:sqref>N57</xm:sqref>
        </x14:conditionalFormatting>
        <x14:conditionalFormatting xmlns:xm="http://schemas.microsoft.com/office/excel/2006/main">
          <x14:cfRule type="dataBar" id="{D1A894A9-3391-4F99-AB8A-00ED54DF5474}">
            <x14:dataBar minLength="0" maxLength="100" border="1" negativeBarBorderColorSameAsPositive="0">
              <x14:cfvo type="autoMin"/>
              <x14:cfvo type="autoMax"/>
              <x14:borderColor rgb="FF63C384"/>
              <x14:negativeFillColor rgb="FFFF0000"/>
              <x14:negativeBorderColor rgb="FFFF0000"/>
              <x14:axisColor rgb="FF000000"/>
            </x14:dataBar>
          </x14:cfRule>
          <xm:sqref>N12:P12</xm:sqref>
        </x14:conditionalFormatting>
        <x14:conditionalFormatting xmlns:xm="http://schemas.microsoft.com/office/excel/2006/main">
          <x14:cfRule type="dataBar" id="{9D62B245-4505-4093-A924-8FF6AA80361E}">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FBD9B1B1-C8D3-4DF5-B069-071F7324F5F6}">
            <x14:dataBar minLength="0" maxLength="100" border="1" negativeBarBorderColorSameAsPositive="0">
              <x14:cfvo type="autoMin"/>
              <x14:cfvo type="autoMax"/>
              <x14:borderColor rgb="FF63C384"/>
              <x14:negativeFillColor rgb="FFFF0000"/>
              <x14:negativeBorderColor rgb="FFFF0000"/>
              <x14:axisColor rgb="FF000000"/>
            </x14:dataBar>
          </x14:cfRule>
          <xm:sqref>N38:P38</xm:sqref>
        </x14:conditionalFormatting>
        <x14:conditionalFormatting xmlns:xm="http://schemas.microsoft.com/office/excel/2006/main">
          <x14:cfRule type="dataBar" id="{FD117E6A-F336-471E-91FA-5AE414EC6882}">
            <x14:dataBar minLength="0" maxLength="100" border="1" negativeBarBorderColorSameAsPositive="0">
              <x14:cfvo type="autoMin"/>
              <x14:cfvo type="autoMax"/>
              <x14:borderColor rgb="FF63C384"/>
              <x14:negativeFillColor rgb="FFFF0000"/>
              <x14:negativeBorderColor rgb="FFFF0000"/>
              <x14:axisColor rgb="FF000000"/>
            </x14:dataBar>
          </x14:cfRule>
          <xm:sqref>N41:P41</xm:sqref>
        </x14:conditionalFormatting>
        <x14:conditionalFormatting xmlns:xm="http://schemas.microsoft.com/office/excel/2006/main">
          <x14:cfRule type="dataBar" id="{14DA55B5-647D-4077-9574-EB42657935B2}">
            <x14:dataBar minLength="0" maxLength="100" border="1" negativeBarBorderColorSameAsPositive="0">
              <x14:cfvo type="autoMin"/>
              <x14:cfvo type="autoMax"/>
              <x14:borderColor rgb="FF63C384"/>
              <x14:negativeFillColor rgb="FFFF0000"/>
              <x14:negativeBorderColor rgb="FFFF0000"/>
              <x14:axisColor rgb="FF000000"/>
            </x14:dataBar>
          </x14:cfRule>
          <xm:sqref>N62:P62</xm:sqref>
        </x14:conditionalFormatting>
        <x14:conditionalFormatting xmlns:xm="http://schemas.microsoft.com/office/excel/2006/main">
          <x14:cfRule type="dataBar" id="{3B64BC20-A9FF-44AE-B492-E83191F94119}">
            <x14:dataBar minLength="0" maxLength="100" border="1" negativeBarBorderColorSameAsPositive="0">
              <x14:cfvo type="autoMin"/>
              <x14:cfvo type="autoMax"/>
              <x14:borderColor rgb="FF63C384"/>
              <x14:negativeFillColor rgb="FFFF0000"/>
              <x14:negativeBorderColor rgb="FFFF0000"/>
              <x14:axisColor rgb="FF000000"/>
            </x14:dataBar>
          </x14:cfRule>
          <xm:sqref>N65:P65</xm:sqref>
        </x14:conditionalFormatting>
        <x14:conditionalFormatting xmlns:xm="http://schemas.microsoft.com/office/excel/2006/main">
          <x14:cfRule type="dataBar" id="{D6B11865-27FE-41B2-BF2A-51A54E812D4E}">
            <x14:dataBar minLength="0" maxLength="100" border="1" negativeBarBorderColorSameAsPositive="0">
              <x14:cfvo type="autoMin"/>
              <x14:cfvo type="autoMax"/>
              <x14:borderColor rgb="FF63C384"/>
              <x14:negativeFillColor rgb="FFFF0000"/>
              <x14:negativeBorderColor rgb="FFFF0000"/>
              <x14:axisColor rgb="FF000000"/>
            </x14:dataBar>
          </x14:cfRule>
          <xm:sqref>N67:P67</xm:sqref>
        </x14:conditionalFormatting>
        <x14:conditionalFormatting xmlns:xm="http://schemas.microsoft.com/office/excel/2006/main">
          <x14:cfRule type="dataBar" id="{0A2E57C8-B227-42B1-B582-D317EE5A5BDA}">
            <x14:dataBar minLength="0" maxLength="100" border="1" negativeBarBorderColorSameAsPositive="0">
              <x14:cfvo type="autoMin"/>
              <x14:cfvo type="autoMax"/>
              <x14:borderColor rgb="FF63C384"/>
              <x14:negativeFillColor rgb="FFFF0000"/>
              <x14:negativeBorderColor rgb="FFFF0000"/>
              <x14:axisColor rgb="FF000000"/>
            </x14:dataBar>
          </x14:cfRule>
          <xm:sqref>N69:P69</xm:sqref>
        </x14:conditionalFormatting>
        <x14:conditionalFormatting xmlns:xm="http://schemas.microsoft.com/office/excel/2006/main">
          <x14:cfRule type="dataBar" id="{D3B6C88C-F498-4FEB-87ED-B4A47577F761}">
            <x14:dataBar minLength="0" maxLength="100" border="1" negativeBarBorderColorSameAsPositive="0">
              <x14:cfvo type="autoMin"/>
              <x14:cfvo type="autoMax"/>
              <x14:borderColor rgb="FF63C384"/>
              <x14:negativeFillColor rgb="FFFF0000"/>
              <x14:negativeBorderColor rgb="FFFF0000"/>
              <x14:axisColor rgb="FF000000"/>
            </x14:dataBar>
          </x14:cfRule>
          <xm:sqref>N71:P71 N73:P73 N75:P75 N77:P77 N79:P79 N81:P81 N83:P83 N85:P85 N87:P87</xm:sqref>
        </x14:conditionalFormatting>
        <x14:conditionalFormatting xmlns:xm="http://schemas.microsoft.com/office/excel/2006/main">
          <x14:cfRule type="dataBar" id="{1397AE5E-820C-42C4-ABFE-22AC09EB7D9C}">
            <x14:dataBar minLength="0" maxLength="100" border="1" negativeBarBorderColorSameAsPositive="0">
              <x14:cfvo type="autoMin"/>
              <x14:cfvo type="autoMax"/>
              <x14:borderColor rgb="FF63C384"/>
              <x14:negativeFillColor rgb="FFFF0000"/>
              <x14:negativeBorderColor rgb="FFFF0000"/>
              <x14:axisColor rgb="FF000000"/>
            </x14:dataBar>
          </x14:cfRule>
          <xm:sqref>O16</xm:sqref>
        </x14:conditionalFormatting>
        <x14:conditionalFormatting xmlns:xm="http://schemas.microsoft.com/office/excel/2006/main">
          <x14:cfRule type="dataBar" id="{6A0E8372-E862-4135-B701-131BD3784916}">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FF01A064-79D9-42CD-B989-8A382C241DC1}">
            <x14:dataBar minLength="0" maxLength="100" border="1" negativeBarBorderColorSameAsPositive="0">
              <x14:cfvo type="autoMin"/>
              <x14:cfvo type="autoMax"/>
              <x14:borderColor rgb="FF63C384"/>
              <x14:negativeFillColor rgb="FFFF0000"/>
              <x14:negativeBorderColor rgb="FFFF0000"/>
              <x14:axisColor rgb="FF000000"/>
            </x14:dataBar>
          </x14:cfRule>
          <xm:sqref>O20</xm:sqref>
        </x14:conditionalFormatting>
        <x14:conditionalFormatting xmlns:xm="http://schemas.microsoft.com/office/excel/2006/main">
          <x14:cfRule type="dataBar" id="{31DAC4F8-AB13-48A0-AE54-D96845A32BF2}">
            <x14:dataBar minLength="0" maxLength="100" border="1" negativeBarBorderColorSameAsPositive="0">
              <x14:cfvo type="autoMin"/>
              <x14:cfvo type="autoMax"/>
              <x14:borderColor rgb="FF63C384"/>
              <x14:negativeFillColor rgb="FFFF0000"/>
              <x14:negativeBorderColor rgb="FFFF0000"/>
              <x14:axisColor rgb="FF000000"/>
            </x14:dataBar>
          </x14:cfRule>
          <xm:sqref>O22</xm:sqref>
        </x14:conditionalFormatting>
        <x14:conditionalFormatting xmlns:xm="http://schemas.microsoft.com/office/excel/2006/main">
          <x14:cfRule type="dataBar" id="{4F713333-78AE-4850-A402-687FBC405005}">
            <x14:dataBar minLength="0" maxLength="100" border="1" negativeBarBorderColorSameAsPositive="0">
              <x14:cfvo type="autoMin"/>
              <x14:cfvo type="autoMax"/>
              <x14:borderColor rgb="FF63C384"/>
              <x14:negativeFillColor rgb="FFFF0000"/>
              <x14:negativeBorderColor rgb="FFFF0000"/>
              <x14:axisColor rgb="FF000000"/>
            </x14:dataBar>
          </x14:cfRule>
          <xm:sqref>O24</xm:sqref>
        </x14:conditionalFormatting>
        <x14:conditionalFormatting xmlns:xm="http://schemas.microsoft.com/office/excel/2006/main">
          <x14:cfRule type="dataBar" id="{7253C4BB-8905-470C-A9FB-B61639E62548}">
            <x14:dataBar minLength="0" maxLength="100" border="1" negativeBarBorderColorSameAsPositive="0">
              <x14:cfvo type="autoMin"/>
              <x14:cfvo type="autoMax"/>
              <x14:borderColor rgb="FF63C384"/>
              <x14:negativeFillColor rgb="FFFF0000"/>
              <x14:negativeBorderColor rgb="FFFF0000"/>
              <x14:axisColor rgb="FF000000"/>
            </x14:dataBar>
          </x14:cfRule>
          <xm:sqref>O28</xm:sqref>
        </x14:conditionalFormatting>
        <x14:conditionalFormatting xmlns:xm="http://schemas.microsoft.com/office/excel/2006/main">
          <x14:cfRule type="dataBar" id="{4F6E839A-9ABA-4D34-AA15-5559558DF325}">
            <x14:dataBar minLength="0" maxLength="100" border="1" negativeBarBorderColorSameAsPositive="0">
              <x14:cfvo type="autoMin"/>
              <x14:cfvo type="autoMax"/>
              <x14:borderColor rgb="FF63C384"/>
              <x14:negativeFillColor rgb="FFFF0000"/>
              <x14:negativeBorderColor rgb="FFFF0000"/>
              <x14:axisColor rgb="FF000000"/>
            </x14:dataBar>
          </x14:cfRule>
          <xm:sqref>O32</xm:sqref>
        </x14:conditionalFormatting>
        <x14:conditionalFormatting xmlns:xm="http://schemas.microsoft.com/office/excel/2006/main">
          <x14:cfRule type="dataBar" id="{896E7B1C-ACEC-4506-85EC-7353F21E1D65}">
            <x14:dataBar minLength="0" maxLength="100" border="1" negativeBarBorderColorSameAsPositive="0">
              <x14:cfvo type="autoMin"/>
              <x14:cfvo type="autoMax"/>
              <x14:borderColor rgb="FF63C384"/>
              <x14:negativeFillColor rgb="FFFF0000"/>
              <x14:negativeBorderColor rgb="FFFF0000"/>
              <x14:axisColor rgb="FF000000"/>
            </x14:dataBar>
          </x14:cfRule>
          <xm:sqref>O34</xm:sqref>
        </x14:conditionalFormatting>
        <x14:conditionalFormatting xmlns:xm="http://schemas.microsoft.com/office/excel/2006/main">
          <x14:cfRule type="dataBar" id="{D3DB9625-932B-4A02-8B93-87DF7AF6BEEF}">
            <x14:dataBar minLength="0" maxLength="100" border="1" negativeBarBorderColorSameAsPositive="0">
              <x14:cfvo type="autoMin"/>
              <x14:cfvo type="autoMax"/>
              <x14:borderColor rgb="FF63C384"/>
              <x14:negativeFillColor rgb="FFFF0000"/>
              <x14:negativeBorderColor rgb="FFFF0000"/>
              <x14:axisColor rgb="FF000000"/>
            </x14:dataBar>
          </x14:cfRule>
          <xm:sqref>O43</xm:sqref>
        </x14:conditionalFormatting>
        <x14:conditionalFormatting xmlns:xm="http://schemas.microsoft.com/office/excel/2006/main">
          <x14:cfRule type="dataBar" id="{FCB66726-0D36-4786-8644-E1092554C5DD}">
            <x14:dataBar minLength="0" maxLength="100" border="1" negativeBarBorderColorSameAsPositive="0">
              <x14:cfvo type="autoMin"/>
              <x14:cfvo type="autoMax"/>
              <x14:borderColor rgb="FF63C384"/>
              <x14:negativeFillColor rgb="FFFF0000"/>
              <x14:negativeBorderColor rgb="FFFF0000"/>
              <x14:axisColor rgb="FF000000"/>
            </x14:dataBar>
          </x14:cfRule>
          <xm:sqref>O45</xm:sqref>
        </x14:conditionalFormatting>
        <x14:conditionalFormatting xmlns:xm="http://schemas.microsoft.com/office/excel/2006/main">
          <x14:cfRule type="dataBar" id="{B5E6A094-577E-431F-AC1B-C0412D9D93BD}">
            <x14:dataBar minLength="0" maxLength="100" border="1" negativeBarBorderColorSameAsPositive="0">
              <x14:cfvo type="autoMin"/>
              <x14:cfvo type="autoMax"/>
              <x14:borderColor rgb="FF63C384"/>
              <x14:negativeFillColor rgb="FFFF0000"/>
              <x14:negativeBorderColor rgb="FFFF0000"/>
              <x14:axisColor rgb="FF000000"/>
            </x14:dataBar>
          </x14:cfRule>
          <xm:sqref>O47</xm:sqref>
        </x14:conditionalFormatting>
        <x14:conditionalFormatting xmlns:xm="http://schemas.microsoft.com/office/excel/2006/main">
          <x14:cfRule type="dataBar" id="{42FD95BD-47EC-4D6F-A19D-9BBA21B07403}">
            <x14:dataBar minLength="0" maxLength="100" border="1" negativeBarBorderColorSameAsPositive="0">
              <x14:cfvo type="autoMin"/>
              <x14:cfvo type="autoMax"/>
              <x14:borderColor rgb="FF63C384"/>
              <x14:negativeFillColor rgb="FFFF0000"/>
              <x14:negativeBorderColor rgb="FFFF0000"/>
              <x14:axisColor rgb="FF000000"/>
            </x14:dataBar>
          </x14:cfRule>
          <xm:sqref>O49</xm:sqref>
        </x14:conditionalFormatting>
        <x14:conditionalFormatting xmlns:xm="http://schemas.microsoft.com/office/excel/2006/main">
          <x14:cfRule type="dataBar" id="{F1CE6953-814B-485D-B464-C2DF5A177778}">
            <x14:dataBar minLength="0" maxLength="100" border="1" negativeBarBorderColorSameAsPositive="0">
              <x14:cfvo type="autoMin"/>
              <x14:cfvo type="autoMax"/>
              <x14:borderColor rgb="FF63C384"/>
              <x14:negativeFillColor rgb="FFFF0000"/>
              <x14:negativeBorderColor rgb="FFFF0000"/>
              <x14:axisColor rgb="FF000000"/>
            </x14:dataBar>
          </x14:cfRule>
          <xm:sqref>O51</xm:sqref>
        </x14:conditionalFormatting>
        <x14:conditionalFormatting xmlns:xm="http://schemas.microsoft.com/office/excel/2006/main">
          <x14:cfRule type="dataBar" id="{67D9D2CB-F631-4B52-A9C8-D199F065CF8E}">
            <x14:dataBar minLength="0" maxLength="100" border="1" negativeBarBorderColorSameAsPositive="0">
              <x14:cfvo type="autoMin"/>
              <x14:cfvo type="autoMax"/>
              <x14:borderColor rgb="FF63C384"/>
              <x14:negativeFillColor rgb="FFFF0000"/>
              <x14:negativeBorderColor rgb="FFFF0000"/>
              <x14:axisColor rgb="FF000000"/>
            </x14:dataBar>
          </x14:cfRule>
          <xm:sqref>O53</xm:sqref>
        </x14:conditionalFormatting>
        <x14:conditionalFormatting xmlns:xm="http://schemas.microsoft.com/office/excel/2006/main">
          <x14:cfRule type="dataBar" id="{083C6D33-7E16-4C6A-B730-E644D1E414F5}">
            <x14:dataBar minLength="0" maxLength="100" border="1" negativeBarBorderColorSameAsPositive="0">
              <x14:cfvo type="autoMin"/>
              <x14:cfvo type="autoMax"/>
              <x14:borderColor rgb="FF63C384"/>
              <x14:negativeFillColor rgb="FFFF0000"/>
              <x14:negativeBorderColor rgb="FFFF0000"/>
              <x14:axisColor rgb="FF000000"/>
            </x14:dataBar>
          </x14:cfRule>
          <xm:sqref>O55</xm:sqref>
        </x14:conditionalFormatting>
        <x14:conditionalFormatting xmlns:xm="http://schemas.microsoft.com/office/excel/2006/main">
          <x14:cfRule type="dataBar" id="{AAD0322B-6499-4DFB-BBA9-945D5362CE56}">
            <x14:dataBar minLength="0" maxLength="100" border="1" negativeBarBorderColorSameAsPositive="0">
              <x14:cfvo type="autoMin"/>
              <x14:cfvo type="autoMax"/>
              <x14:borderColor rgb="FF63C384"/>
              <x14:negativeFillColor rgb="FFFF0000"/>
              <x14:negativeBorderColor rgb="FFFF0000"/>
              <x14:axisColor rgb="FF000000"/>
            </x14:dataBar>
          </x14:cfRule>
          <xm:sqref>O57</xm:sqref>
        </x14:conditionalFormatting>
        <x14:conditionalFormatting xmlns:xm="http://schemas.microsoft.com/office/excel/2006/main">
          <x14:cfRule type="dataBar" id="{0352F660-AC8A-407E-9110-DF056B347DA2}">
            <x14:dataBar minLength="0" maxLength="100" border="1" negativeBarBorderColorSameAsPositive="0">
              <x14:cfvo type="autoMin"/>
              <x14:cfvo type="autoMax"/>
              <x14:borderColor rgb="FF63C384"/>
              <x14:negativeFillColor rgb="FFFF0000"/>
              <x14:negativeBorderColor rgb="FFFF0000"/>
              <x14:axisColor rgb="FF000000"/>
            </x14:dataBar>
          </x14:cfRule>
          <xm:sqref>O26:P26 O30:P30 P32 P34</xm:sqref>
        </x14:conditionalFormatting>
        <x14:conditionalFormatting xmlns:xm="http://schemas.microsoft.com/office/excel/2006/main">
          <x14:cfRule type="dataBar" id="{C29426FD-4CBC-4B90-BBAA-0BCFE07AF59C}">
            <x14:dataBar minLength="0" maxLength="100" border="1" negativeBarBorderColorSameAsPositive="0">
              <x14:cfvo type="autoMin"/>
              <x14:cfvo type="autoMax"/>
              <x14:borderColor rgb="FF63C384"/>
              <x14:negativeFillColor rgb="FFFF0000"/>
              <x14:negativeBorderColor rgb="FFFF0000"/>
              <x14:axisColor rgb="FF000000"/>
            </x14:dataBar>
          </x14:cfRule>
          <xm:sqref>P16</xm:sqref>
        </x14:conditionalFormatting>
        <x14:conditionalFormatting xmlns:xm="http://schemas.microsoft.com/office/excel/2006/main">
          <x14:cfRule type="dataBar" id="{AE3539EA-8D62-4BB3-9DB1-B36F73787D97}">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76C6747A-773D-4BF4-8E30-18EC15ECF834}">
            <x14:dataBar minLength="0" maxLength="100" border="1" negativeBarBorderColorSameAsPositive="0">
              <x14:cfvo type="autoMin"/>
              <x14:cfvo type="autoMax"/>
              <x14:borderColor rgb="FF63C384"/>
              <x14:negativeFillColor rgb="FFFF0000"/>
              <x14:negativeBorderColor rgb="FFFF0000"/>
              <x14:axisColor rgb="FF000000"/>
            </x14:dataBar>
          </x14:cfRule>
          <xm:sqref>P20</xm:sqref>
        </x14:conditionalFormatting>
        <x14:conditionalFormatting xmlns:xm="http://schemas.microsoft.com/office/excel/2006/main">
          <x14:cfRule type="dataBar" id="{0615AA3A-D256-4D42-831A-750765CEFEBB}">
            <x14:dataBar minLength="0" maxLength="100" border="1" negativeBarBorderColorSameAsPositive="0">
              <x14:cfvo type="autoMin"/>
              <x14:cfvo type="autoMax"/>
              <x14:borderColor rgb="FF63C384"/>
              <x14:negativeFillColor rgb="FFFF0000"/>
              <x14:negativeBorderColor rgb="FFFF0000"/>
              <x14:axisColor rgb="FF000000"/>
            </x14:dataBar>
          </x14:cfRule>
          <xm:sqref>P22</xm:sqref>
        </x14:conditionalFormatting>
        <x14:conditionalFormatting xmlns:xm="http://schemas.microsoft.com/office/excel/2006/main">
          <x14:cfRule type="dataBar" id="{8B4DB5C8-C030-4B23-ACA2-BDEB981A5E55}">
            <x14:dataBar minLength="0" maxLength="100" border="1" negativeBarBorderColorSameAsPositive="0">
              <x14:cfvo type="autoMin"/>
              <x14:cfvo type="autoMax"/>
              <x14:borderColor rgb="FF63C384"/>
              <x14:negativeFillColor rgb="FFFF0000"/>
              <x14:negativeBorderColor rgb="FFFF0000"/>
              <x14:axisColor rgb="FF000000"/>
            </x14:dataBar>
          </x14:cfRule>
          <xm:sqref>P24</xm:sqref>
        </x14:conditionalFormatting>
        <x14:conditionalFormatting xmlns:xm="http://schemas.microsoft.com/office/excel/2006/main">
          <x14:cfRule type="dataBar" id="{6660F4D1-2B30-4F6D-8F3C-76B6DADAFEDF}">
            <x14:dataBar minLength="0" maxLength="100" border="1" negativeBarBorderColorSameAsPositive="0">
              <x14:cfvo type="autoMin"/>
              <x14:cfvo type="autoMax"/>
              <x14:borderColor rgb="FF63C384"/>
              <x14:negativeFillColor rgb="FFFF0000"/>
              <x14:negativeBorderColor rgb="FFFF0000"/>
              <x14:axisColor rgb="FF000000"/>
            </x14:dataBar>
          </x14:cfRule>
          <xm:sqref>P28</xm:sqref>
        </x14:conditionalFormatting>
        <x14:conditionalFormatting xmlns:xm="http://schemas.microsoft.com/office/excel/2006/main">
          <x14:cfRule type="dataBar" id="{D3BC8C35-CE09-4813-AE30-5D092075C97C}">
            <x14:dataBar minLength="0" maxLength="100" border="1" negativeBarBorderColorSameAsPositive="0">
              <x14:cfvo type="autoMin"/>
              <x14:cfvo type="autoMax"/>
              <x14:borderColor rgb="FF63C384"/>
              <x14:negativeFillColor rgb="FFFF0000"/>
              <x14:negativeBorderColor rgb="FFFF0000"/>
              <x14:axisColor rgb="FF000000"/>
            </x14:dataBar>
          </x14:cfRule>
          <xm:sqref>P43</xm:sqref>
        </x14:conditionalFormatting>
        <x14:conditionalFormatting xmlns:xm="http://schemas.microsoft.com/office/excel/2006/main">
          <x14:cfRule type="dataBar" id="{46422B8E-A066-4F19-AE65-0442CB15D183}">
            <x14:dataBar minLength="0" maxLength="100" border="1" negativeBarBorderColorSameAsPositive="0">
              <x14:cfvo type="autoMin"/>
              <x14:cfvo type="autoMax"/>
              <x14:borderColor rgb="FF63C384"/>
              <x14:negativeFillColor rgb="FFFF0000"/>
              <x14:negativeBorderColor rgb="FFFF0000"/>
              <x14:axisColor rgb="FF000000"/>
            </x14:dataBar>
          </x14:cfRule>
          <xm:sqref>P45</xm:sqref>
        </x14:conditionalFormatting>
        <x14:conditionalFormatting xmlns:xm="http://schemas.microsoft.com/office/excel/2006/main">
          <x14:cfRule type="dataBar" id="{D19B5187-9033-42AA-B538-0B02F78BA303}">
            <x14:dataBar minLength="0" maxLength="100" border="1" negativeBarBorderColorSameAsPositive="0">
              <x14:cfvo type="autoMin"/>
              <x14:cfvo type="autoMax"/>
              <x14:borderColor rgb="FF63C384"/>
              <x14:negativeFillColor rgb="FFFF0000"/>
              <x14:negativeBorderColor rgb="FFFF0000"/>
              <x14:axisColor rgb="FF000000"/>
            </x14:dataBar>
          </x14:cfRule>
          <xm:sqref>P47</xm:sqref>
        </x14:conditionalFormatting>
        <x14:conditionalFormatting xmlns:xm="http://schemas.microsoft.com/office/excel/2006/main">
          <x14:cfRule type="dataBar" id="{D19E143B-D632-4237-9FAF-D42E6C987F86}">
            <x14:dataBar minLength="0" maxLength="100" border="1" negativeBarBorderColorSameAsPositive="0">
              <x14:cfvo type="autoMin"/>
              <x14:cfvo type="autoMax"/>
              <x14:borderColor rgb="FF63C384"/>
              <x14:negativeFillColor rgb="FFFF0000"/>
              <x14:negativeBorderColor rgb="FFFF0000"/>
              <x14:axisColor rgb="FF000000"/>
            </x14:dataBar>
          </x14:cfRule>
          <xm:sqref>P49</xm:sqref>
        </x14:conditionalFormatting>
        <x14:conditionalFormatting xmlns:xm="http://schemas.microsoft.com/office/excel/2006/main">
          <x14:cfRule type="dataBar" id="{71ABAAA5-A64E-4BD4-A4DE-E8AF9C0A6B71}">
            <x14:dataBar minLength="0" maxLength="100" border="1" negativeBarBorderColorSameAsPositive="0">
              <x14:cfvo type="autoMin"/>
              <x14:cfvo type="autoMax"/>
              <x14:borderColor rgb="FF63C384"/>
              <x14:negativeFillColor rgb="FFFF0000"/>
              <x14:negativeBorderColor rgb="FFFF0000"/>
              <x14:axisColor rgb="FF000000"/>
            </x14:dataBar>
          </x14:cfRule>
          <xm:sqref>P51</xm:sqref>
        </x14:conditionalFormatting>
        <x14:conditionalFormatting xmlns:xm="http://schemas.microsoft.com/office/excel/2006/main">
          <x14:cfRule type="dataBar" id="{14952E86-C56C-4C9B-BF6A-401596082CA7}">
            <x14:dataBar minLength="0" maxLength="100" border="1" negativeBarBorderColorSameAsPositive="0">
              <x14:cfvo type="autoMin"/>
              <x14:cfvo type="autoMax"/>
              <x14:borderColor rgb="FF63C384"/>
              <x14:negativeFillColor rgb="FFFF0000"/>
              <x14:negativeBorderColor rgb="FFFF0000"/>
              <x14:axisColor rgb="FF000000"/>
            </x14:dataBar>
          </x14:cfRule>
          <xm:sqref>P53</xm:sqref>
        </x14:conditionalFormatting>
        <x14:conditionalFormatting xmlns:xm="http://schemas.microsoft.com/office/excel/2006/main">
          <x14:cfRule type="dataBar" id="{C6510EE6-AE6B-4977-8AF9-3CDAC6CCFE1F}">
            <x14:dataBar minLength="0" maxLength="100" border="1" negativeBarBorderColorSameAsPositive="0">
              <x14:cfvo type="autoMin"/>
              <x14:cfvo type="autoMax"/>
              <x14:borderColor rgb="FF63C384"/>
              <x14:negativeFillColor rgb="FFFF0000"/>
              <x14:negativeBorderColor rgb="FFFF0000"/>
              <x14:axisColor rgb="FF000000"/>
            </x14:dataBar>
          </x14:cfRule>
          <xm:sqref>P55</xm:sqref>
        </x14:conditionalFormatting>
        <x14:conditionalFormatting xmlns:xm="http://schemas.microsoft.com/office/excel/2006/main">
          <x14:cfRule type="dataBar" id="{5D1CF762-3E8C-4FFD-99F8-9BE6F624A86A}">
            <x14:dataBar minLength="0" maxLength="100" border="1" negativeBarBorderColorSameAsPositive="0">
              <x14:cfvo type="autoMin"/>
              <x14:cfvo type="autoMax"/>
              <x14:borderColor rgb="FF63C384"/>
              <x14:negativeFillColor rgb="FFFF0000"/>
              <x14:negativeBorderColor rgb="FFFF0000"/>
              <x14:axisColor rgb="FF000000"/>
            </x14:dataBar>
          </x14:cfRule>
          <xm:sqref>P57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B1CFE-85C5-4979-B9DD-CD07A3D65D1C}">
  <dimension ref="B1:P49"/>
  <sheetViews>
    <sheetView showGridLines="0" topLeftCell="J1" zoomScale="70" zoomScaleNormal="70" workbookViewId="0">
      <selection activeCell="P13" sqref="M11:P13"/>
    </sheetView>
  </sheetViews>
  <sheetFormatPr baseColWidth="10" defaultColWidth="11.44140625" defaultRowHeight="14.4" x14ac:dyDescent="0.3"/>
  <cols>
    <col min="1" max="1" width="7.44140625" style="23" customWidth="1"/>
    <col min="2" max="2" width="42" style="23" customWidth="1"/>
    <col min="3" max="3" width="24.109375" style="23" customWidth="1"/>
    <col min="4" max="4" width="15.109375" style="23" customWidth="1"/>
    <col min="5" max="5" width="14.5546875" style="23" customWidth="1"/>
    <col min="6" max="6" width="14.33203125" style="23" customWidth="1"/>
    <col min="7" max="7" width="64.44140625" style="23" customWidth="1"/>
    <col min="8" max="8" width="52.5546875" style="23" customWidth="1"/>
    <col min="9" max="9" width="31.109375" style="23" customWidth="1"/>
    <col min="10" max="10" width="45.88671875" style="23" customWidth="1"/>
    <col min="11" max="12" width="11.44140625" style="23"/>
    <col min="13" max="13" width="64.44140625" style="23" customWidth="1"/>
    <col min="14" max="14" width="52.5546875" style="23" customWidth="1"/>
    <col min="15" max="15" width="31.109375" style="23" customWidth="1"/>
    <col min="16" max="16" width="45.8867187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18"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ht="15.6" x14ac:dyDescent="0.3">
      <c r="B9" s="16"/>
      <c r="C9" s="61"/>
      <c r="D9" s="11"/>
      <c r="E9" s="11"/>
      <c r="F9" s="11"/>
      <c r="I9" s="4"/>
      <c r="J9" s="4"/>
      <c r="K9" s="23"/>
      <c r="L9" s="8"/>
      <c r="O9" s="4"/>
      <c r="P9" s="4"/>
    </row>
    <row r="10" spans="2:16" s="1" customFormat="1" x14ac:dyDescent="0.3">
      <c r="B10" s="11"/>
      <c r="C10" s="11"/>
      <c r="D10" s="11"/>
      <c r="E10" s="11"/>
      <c r="F10" s="11"/>
      <c r="H10" s="3"/>
      <c r="I10" s="4"/>
      <c r="J10" s="4"/>
      <c r="K10" s="23"/>
      <c r="L10" s="8"/>
      <c r="N10" s="3"/>
      <c r="O10" s="4"/>
      <c r="P10" s="4"/>
    </row>
    <row r="11" spans="2:16" s="1" customFormat="1" ht="21" x14ac:dyDescent="0.3">
      <c r="B11" s="11"/>
      <c r="C11" s="11"/>
      <c r="D11" s="11"/>
      <c r="E11" s="11"/>
      <c r="F11" s="11"/>
      <c r="H11" s="68" t="s">
        <v>623</v>
      </c>
      <c r="I11" s="68"/>
      <c r="J11" s="68"/>
      <c r="K11" s="23"/>
      <c r="L11" s="8"/>
      <c r="N11" s="68" t="s">
        <v>669</v>
      </c>
      <c r="O11" s="68"/>
      <c r="P11" s="68"/>
    </row>
    <row r="12" spans="2:16" s="1" customFormat="1" ht="21" x14ac:dyDescent="0.3">
      <c r="B12" s="68" t="s">
        <v>0</v>
      </c>
      <c r="C12" s="68"/>
      <c r="D12" s="68" t="s">
        <v>1</v>
      </c>
      <c r="E12" s="68"/>
      <c r="F12" s="68" t="s">
        <v>290</v>
      </c>
      <c r="G12" s="68"/>
      <c r="H12" s="18" t="s">
        <v>358</v>
      </c>
      <c r="I12" s="18" t="s">
        <v>287</v>
      </c>
      <c r="J12" s="18" t="s">
        <v>288</v>
      </c>
      <c r="K12" s="23"/>
      <c r="L12" s="8"/>
      <c r="M12" s="18" t="s">
        <v>668</v>
      </c>
      <c r="N12" s="18" t="s">
        <v>286</v>
      </c>
      <c r="O12" s="18" t="s">
        <v>287</v>
      </c>
      <c r="P12" s="18" t="s">
        <v>288</v>
      </c>
    </row>
    <row r="13" spans="2:16" s="16" customFormat="1" ht="36" x14ac:dyDescent="0.35">
      <c r="B13" s="30" t="s">
        <v>157</v>
      </c>
      <c r="C13" s="29">
        <f>AVERAGE(E13,E24)</f>
        <v>0</v>
      </c>
      <c r="D13" s="31" t="s">
        <v>3</v>
      </c>
      <c r="E13" s="22">
        <f>AVERAGE(G16,G18,G20)</f>
        <v>0</v>
      </c>
      <c r="F13" s="73"/>
      <c r="G13" s="74"/>
      <c r="H13" s="22">
        <f>AVERAGE(H16,H18,H20)</f>
        <v>0</v>
      </c>
      <c r="I13" s="22">
        <f t="shared" ref="I13:J13" si="0">AVERAGE(I16,I18,I20)</f>
        <v>0</v>
      </c>
      <c r="J13" s="22">
        <f t="shared" si="0"/>
        <v>0</v>
      </c>
      <c r="K13" s="45"/>
      <c r="L13" s="17"/>
      <c r="N13" s="66"/>
      <c r="O13" s="66"/>
      <c r="P13" s="66"/>
    </row>
    <row r="15" spans="2:16" ht="124.2" x14ac:dyDescent="0.3">
      <c r="F15" s="77" t="s">
        <v>158</v>
      </c>
      <c r="G15" s="24" t="s">
        <v>159</v>
      </c>
      <c r="H15" s="25" t="s">
        <v>489</v>
      </c>
      <c r="I15" s="25" t="s">
        <v>490</v>
      </c>
      <c r="J15" s="60" t="s">
        <v>415</v>
      </c>
      <c r="M15" s="24" t="s">
        <v>159</v>
      </c>
      <c r="N15" s="25"/>
      <c r="O15" s="25"/>
      <c r="P15" s="60"/>
    </row>
    <row r="16" spans="2:16" x14ac:dyDescent="0.3">
      <c r="F16" s="77"/>
      <c r="G16" s="26">
        <f>AVERAGE(H16:I16)</f>
        <v>0</v>
      </c>
      <c r="H16" s="27">
        <v>0</v>
      </c>
      <c r="I16" s="27">
        <v>0</v>
      </c>
      <c r="J16" s="27">
        <v>0</v>
      </c>
      <c r="M16" s="26"/>
      <c r="N16" s="27"/>
      <c r="O16" s="27"/>
      <c r="P16" s="27"/>
    </row>
    <row r="17" spans="2:16" ht="110.4" x14ac:dyDescent="0.3">
      <c r="F17" s="77" t="s">
        <v>160</v>
      </c>
      <c r="G17" s="24" t="s">
        <v>161</v>
      </c>
      <c r="H17" s="25" t="s">
        <v>491</v>
      </c>
      <c r="I17" s="25" t="s">
        <v>492</v>
      </c>
      <c r="J17" s="28" t="s">
        <v>415</v>
      </c>
      <c r="M17" s="24" t="s">
        <v>161</v>
      </c>
      <c r="N17" s="25"/>
      <c r="O17" s="25"/>
      <c r="P17" s="28"/>
    </row>
    <row r="18" spans="2:16" x14ac:dyDescent="0.3">
      <c r="F18" s="77"/>
      <c r="G18" s="26">
        <f>AVERAGE(H18:I18)</f>
        <v>0</v>
      </c>
      <c r="H18" s="27">
        <v>0</v>
      </c>
      <c r="I18" s="27">
        <v>0</v>
      </c>
      <c r="J18" s="27">
        <v>0</v>
      </c>
      <c r="M18" s="26"/>
      <c r="N18" s="27"/>
      <c r="O18" s="27"/>
      <c r="P18" s="27"/>
    </row>
    <row r="19" spans="2:16" ht="69" x14ac:dyDescent="0.3">
      <c r="F19" s="77" t="s">
        <v>162</v>
      </c>
      <c r="G19" s="24" t="s">
        <v>163</v>
      </c>
      <c r="H19" s="25" t="s">
        <v>493</v>
      </c>
      <c r="I19" s="25" t="s">
        <v>494</v>
      </c>
      <c r="J19" s="25" t="s">
        <v>494</v>
      </c>
      <c r="M19" s="24" t="s">
        <v>163</v>
      </c>
      <c r="N19" s="25"/>
      <c r="O19" s="25"/>
      <c r="P19" s="25"/>
    </row>
    <row r="20" spans="2:16" x14ac:dyDescent="0.3">
      <c r="F20" s="77"/>
      <c r="G20" s="26">
        <f>AVERAGE(H20:J20)</f>
        <v>0</v>
      </c>
      <c r="H20" s="27">
        <v>0</v>
      </c>
      <c r="I20" s="27">
        <v>0</v>
      </c>
      <c r="J20" s="27">
        <v>0</v>
      </c>
      <c r="M20" s="26"/>
      <c r="N20" s="27"/>
      <c r="O20" s="27"/>
      <c r="P20" s="27"/>
    </row>
    <row r="21" spans="2:16" ht="22.5" customHeight="1" x14ac:dyDescent="0.3"/>
    <row r="22" spans="2:16" ht="21" x14ac:dyDescent="0.3">
      <c r="F22" s="11"/>
      <c r="G22" s="1"/>
      <c r="H22" s="68" t="s">
        <v>623</v>
      </c>
      <c r="I22" s="68"/>
      <c r="J22" s="68"/>
      <c r="M22" s="1"/>
      <c r="N22" s="68" t="s">
        <v>669</v>
      </c>
      <c r="O22" s="68"/>
      <c r="P22" s="68"/>
    </row>
    <row r="23" spans="2:16" ht="21" x14ac:dyDescent="0.3">
      <c r="F23" s="68" t="s">
        <v>290</v>
      </c>
      <c r="G23" s="68"/>
      <c r="H23" s="18" t="s">
        <v>286</v>
      </c>
      <c r="I23" s="18" t="s">
        <v>287</v>
      </c>
      <c r="J23" s="18" t="s">
        <v>288</v>
      </c>
      <c r="M23" s="18" t="s">
        <v>668</v>
      </c>
      <c r="N23" s="18" t="s">
        <v>286</v>
      </c>
      <c r="O23" s="18" t="s">
        <v>287</v>
      </c>
      <c r="P23" s="18" t="s">
        <v>288</v>
      </c>
    </row>
    <row r="24" spans="2:16" ht="36" x14ac:dyDescent="0.35">
      <c r="B24" s="30" t="s">
        <v>157</v>
      </c>
      <c r="C24" s="29"/>
      <c r="D24" s="31" t="s">
        <v>347</v>
      </c>
      <c r="E24" s="22">
        <f>AVERAGE(G27,G29,G31,G33,G35,G37,G39,G41,G43,G45,G47,G49)</f>
        <v>0</v>
      </c>
      <c r="F24" s="73"/>
      <c r="G24" s="74"/>
      <c r="H24" s="22">
        <f>AVERAGE(H27,H29,H31,H33,H35,H37,H39,H41,H43,H47,H49)</f>
        <v>0</v>
      </c>
      <c r="I24" s="22">
        <f t="shared" ref="I24:J24" si="1">AVERAGE(I27,I29,I31,I33,I35,I37,I39,I41,I43,I47,I49)</f>
        <v>0</v>
      </c>
      <c r="J24" s="22">
        <f t="shared" si="1"/>
        <v>0</v>
      </c>
      <c r="M24" s="16"/>
      <c r="N24" s="66"/>
      <c r="O24" s="66"/>
      <c r="P24" s="66"/>
    </row>
    <row r="26" spans="2:16" ht="69" x14ac:dyDescent="0.3">
      <c r="F26" s="77" t="s">
        <v>370</v>
      </c>
      <c r="G26" s="24" t="s">
        <v>382</v>
      </c>
      <c r="H26" s="25" t="s">
        <v>495</v>
      </c>
      <c r="I26" s="60" t="s">
        <v>415</v>
      </c>
      <c r="J26" s="60" t="s">
        <v>415</v>
      </c>
      <c r="M26" s="24" t="s">
        <v>382</v>
      </c>
      <c r="N26" s="25"/>
      <c r="O26" s="60"/>
      <c r="P26" s="60"/>
    </row>
    <row r="27" spans="2:16" x14ac:dyDescent="0.3">
      <c r="F27" s="77"/>
      <c r="G27" s="26">
        <f>AVERAGE(H27)</f>
        <v>0</v>
      </c>
      <c r="H27" s="27">
        <v>0</v>
      </c>
      <c r="I27" s="27">
        <v>0</v>
      </c>
      <c r="J27" s="27">
        <v>0</v>
      </c>
      <c r="M27" s="26"/>
      <c r="N27" s="27"/>
      <c r="O27" s="27"/>
      <c r="P27" s="27"/>
    </row>
    <row r="28" spans="2:16" ht="165.6" x14ac:dyDescent="0.3">
      <c r="F28" s="77" t="s">
        <v>371</v>
      </c>
      <c r="G28" s="24" t="s">
        <v>383</v>
      </c>
      <c r="H28" s="25" t="s">
        <v>496</v>
      </c>
      <c r="I28" s="60" t="s">
        <v>415</v>
      </c>
      <c r="J28" s="28" t="s">
        <v>415</v>
      </c>
      <c r="M28" s="24" t="s">
        <v>383</v>
      </c>
      <c r="N28" s="25"/>
      <c r="O28" s="60"/>
      <c r="P28" s="28"/>
    </row>
    <row r="29" spans="2:16" x14ac:dyDescent="0.3">
      <c r="F29" s="77"/>
      <c r="G29" s="26">
        <f>AVERAGE(H29)</f>
        <v>0</v>
      </c>
      <c r="H29" s="27">
        <v>0</v>
      </c>
      <c r="I29" s="27">
        <v>0</v>
      </c>
      <c r="J29" s="27">
        <v>0</v>
      </c>
      <c r="M29" s="26"/>
      <c r="N29" s="27"/>
      <c r="O29" s="27"/>
      <c r="P29" s="27"/>
    </row>
    <row r="30" spans="2:16" ht="38.25" customHeight="1" x14ac:dyDescent="0.3">
      <c r="F30" s="77" t="s">
        <v>372</v>
      </c>
      <c r="G30" s="24" t="s">
        <v>384</v>
      </c>
      <c r="H30" s="25" t="s">
        <v>497</v>
      </c>
      <c r="I30" s="25" t="s">
        <v>497</v>
      </c>
      <c r="J30" s="28" t="s">
        <v>415</v>
      </c>
      <c r="M30" s="24" t="s">
        <v>384</v>
      </c>
      <c r="N30" s="25"/>
      <c r="O30" s="25"/>
      <c r="P30" s="28"/>
    </row>
    <row r="31" spans="2:16" x14ac:dyDescent="0.3">
      <c r="F31" s="77"/>
      <c r="G31" s="26">
        <f>AVERAGE(H31:I31)</f>
        <v>0</v>
      </c>
      <c r="H31" s="27">
        <v>0</v>
      </c>
      <c r="I31" s="27">
        <v>0</v>
      </c>
      <c r="J31" s="27">
        <v>0</v>
      </c>
      <c r="M31" s="26"/>
      <c r="N31" s="27"/>
      <c r="O31" s="27"/>
      <c r="P31" s="27"/>
    </row>
    <row r="32" spans="2:16" ht="138" x14ac:dyDescent="0.3">
      <c r="F32" s="77" t="s">
        <v>373</v>
      </c>
      <c r="G32" s="24" t="s">
        <v>385</v>
      </c>
      <c r="H32" s="25" t="s">
        <v>498</v>
      </c>
      <c r="I32" s="60" t="s">
        <v>415</v>
      </c>
      <c r="J32" s="28" t="s">
        <v>415</v>
      </c>
      <c r="M32" s="24" t="s">
        <v>385</v>
      </c>
      <c r="N32" s="25"/>
      <c r="O32" s="60"/>
      <c r="P32" s="28"/>
    </row>
    <row r="33" spans="6:16" x14ac:dyDescent="0.3">
      <c r="F33" s="77"/>
      <c r="G33" s="26">
        <f>AVERAGE(H33)</f>
        <v>0</v>
      </c>
      <c r="H33" s="27">
        <v>0</v>
      </c>
      <c r="I33" s="27">
        <v>0</v>
      </c>
      <c r="J33" s="27">
        <v>0</v>
      </c>
      <c r="M33" s="26"/>
      <c r="N33" s="27"/>
      <c r="O33" s="27"/>
      <c r="P33" s="27"/>
    </row>
    <row r="34" spans="6:16" ht="55.2" x14ac:dyDescent="0.3">
      <c r="F34" s="77" t="s">
        <v>374</v>
      </c>
      <c r="G34" s="24" t="s">
        <v>386</v>
      </c>
      <c r="H34" s="25" t="s">
        <v>499</v>
      </c>
      <c r="I34" s="60" t="s">
        <v>415</v>
      </c>
      <c r="J34" s="28" t="s">
        <v>415</v>
      </c>
      <c r="M34" s="24" t="s">
        <v>386</v>
      </c>
      <c r="N34" s="25"/>
      <c r="O34" s="60"/>
      <c r="P34" s="28"/>
    </row>
    <row r="35" spans="6:16" x14ac:dyDescent="0.3">
      <c r="F35" s="77"/>
      <c r="G35" s="26">
        <f>AVERAGE(H35)</f>
        <v>0</v>
      </c>
      <c r="H35" s="27">
        <v>0</v>
      </c>
      <c r="I35" s="27">
        <v>0</v>
      </c>
      <c r="J35" s="27">
        <v>0</v>
      </c>
      <c r="M35" s="26"/>
      <c r="N35" s="27"/>
      <c r="O35" s="27"/>
      <c r="P35" s="27"/>
    </row>
    <row r="36" spans="6:16" ht="41.4" x14ac:dyDescent="0.3">
      <c r="F36" s="77" t="s">
        <v>375</v>
      </c>
      <c r="G36" s="24" t="s">
        <v>387</v>
      </c>
      <c r="H36" s="25" t="s">
        <v>500</v>
      </c>
      <c r="I36" s="60" t="s">
        <v>415</v>
      </c>
      <c r="J36" s="28" t="s">
        <v>415</v>
      </c>
      <c r="M36" s="24" t="s">
        <v>387</v>
      </c>
      <c r="N36" s="25"/>
      <c r="O36" s="60"/>
      <c r="P36" s="28"/>
    </row>
    <row r="37" spans="6:16" x14ac:dyDescent="0.3">
      <c r="F37" s="77"/>
      <c r="G37" s="26">
        <f>AVERAGE(H37)</f>
        <v>0</v>
      </c>
      <c r="H37" s="27">
        <v>0</v>
      </c>
      <c r="I37" s="27">
        <v>0</v>
      </c>
      <c r="J37" s="27">
        <v>0</v>
      </c>
      <c r="M37" s="26"/>
      <c r="N37" s="27"/>
      <c r="O37" s="27"/>
      <c r="P37" s="27"/>
    </row>
    <row r="38" spans="6:16" ht="41.4" x14ac:dyDescent="0.3">
      <c r="F38" s="77" t="s">
        <v>376</v>
      </c>
      <c r="G38" s="24" t="s">
        <v>388</v>
      </c>
      <c r="H38" s="25" t="s">
        <v>501</v>
      </c>
      <c r="I38" s="60" t="s">
        <v>415</v>
      </c>
      <c r="J38" s="28" t="s">
        <v>415</v>
      </c>
      <c r="M38" s="24" t="s">
        <v>388</v>
      </c>
      <c r="N38" s="25"/>
      <c r="O38" s="60"/>
      <c r="P38" s="28"/>
    </row>
    <row r="39" spans="6:16" x14ac:dyDescent="0.3">
      <c r="F39" s="77"/>
      <c r="G39" s="26">
        <f>AVERAGE(H39)</f>
        <v>0</v>
      </c>
      <c r="H39" s="27">
        <v>0</v>
      </c>
      <c r="I39" s="27">
        <v>0</v>
      </c>
      <c r="J39" s="27">
        <v>0</v>
      </c>
      <c r="M39" s="26"/>
      <c r="N39" s="27"/>
      <c r="O39" s="27"/>
      <c r="P39" s="27"/>
    </row>
    <row r="40" spans="6:16" ht="41.4" x14ac:dyDescent="0.3">
      <c r="F40" s="77" t="s">
        <v>377</v>
      </c>
      <c r="G40" s="24" t="s">
        <v>389</v>
      </c>
      <c r="H40" s="25" t="s">
        <v>502</v>
      </c>
      <c r="I40" s="60" t="s">
        <v>415</v>
      </c>
      <c r="J40" s="28" t="s">
        <v>415</v>
      </c>
      <c r="M40" s="24" t="s">
        <v>389</v>
      </c>
      <c r="N40" s="25"/>
      <c r="O40" s="60"/>
      <c r="P40" s="28"/>
    </row>
    <row r="41" spans="6:16" x14ac:dyDescent="0.3">
      <c r="F41" s="77"/>
      <c r="G41" s="26">
        <f>AVERAGE(H41)</f>
        <v>0</v>
      </c>
      <c r="H41" s="27">
        <v>0</v>
      </c>
      <c r="I41" s="27">
        <v>0</v>
      </c>
      <c r="J41" s="27">
        <v>0</v>
      </c>
      <c r="M41" s="26"/>
      <c r="N41" s="27"/>
      <c r="O41" s="27"/>
      <c r="P41" s="27"/>
    </row>
    <row r="42" spans="6:16" ht="96.6" x14ac:dyDescent="0.3">
      <c r="F42" s="77" t="s">
        <v>378</v>
      </c>
      <c r="G42" s="24" t="s">
        <v>390</v>
      </c>
      <c r="H42" s="25" t="s">
        <v>503</v>
      </c>
      <c r="I42" s="25" t="s">
        <v>503</v>
      </c>
      <c r="J42" s="28" t="s">
        <v>415</v>
      </c>
      <c r="M42" s="24" t="s">
        <v>390</v>
      </c>
      <c r="N42" s="25"/>
      <c r="O42" s="25"/>
      <c r="P42" s="28"/>
    </row>
    <row r="43" spans="6:16" x14ac:dyDescent="0.3">
      <c r="F43" s="77"/>
      <c r="G43" s="26">
        <f>AVERAGE(H43:I43)</f>
        <v>0</v>
      </c>
      <c r="H43" s="27">
        <v>0</v>
      </c>
      <c r="I43" s="27">
        <v>0</v>
      </c>
      <c r="J43" s="27">
        <v>0</v>
      </c>
      <c r="M43" s="26"/>
      <c r="N43" s="27"/>
      <c r="O43" s="27"/>
      <c r="P43" s="27"/>
    </row>
    <row r="44" spans="6:16" ht="138" x14ac:dyDescent="0.3">
      <c r="F44" s="77" t="s">
        <v>379</v>
      </c>
      <c r="G44" s="24" t="s">
        <v>391</v>
      </c>
      <c r="H44" s="60" t="s">
        <v>415</v>
      </c>
      <c r="I44" s="25" t="s">
        <v>504</v>
      </c>
      <c r="J44" s="28" t="s">
        <v>415</v>
      </c>
      <c r="M44" s="24" t="s">
        <v>391</v>
      </c>
      <c r="N44" s="60"/>
      <c r="O44" s="25"/>
      <c r="P44" s="28"/>
    </row>
    <row r="45" spans="6:16" x14ac:dyDescent="0.3">
      <c r="F45" s="77"/>
      <c r="G45" s="26">
        <f>AVERAGE(I45)</f>
        <v>0</v>
      </c>
      <c r="H45" s="27">
        <v>0</v>
      </c>
      <c r="I45" s="27">
        <v>0</v>
      </c>
      <c r="J45" s="27">
        <v>0</v>
      </c>
      <c r="M45" s="26"/>
      <c r="N45" s="27"/>
      <c r="O45" s="27"/>
      <c r="P45" s="27"/>
    </row>
    <row r="46" spans="6:16" ht="41.4" x14ac:dyDescent="0.3">
      <c r="F46" s="77" t="s">
        <v>380</v>
      </c>
      <c r="G46" s="24" t="s">
        <v>392</v>
      </c>
      <c r="H46" s="25" t="s">
        <v>505</v>
      </c>
      <c r="I46" s="60" t="s">
        <v>415</v>
      </c>
      <c r="J46" s="28" t="s">
        <v>415</v>
      </c>
      <c r="M46" s="24" t="s">
        <v>392</v>
      </c>
      <c r="N46" s="25"/>
      <c r="O46" s="60"/>
      <c r="P46" s="28"/>
    </row>
    <row r="47" spans="6:16" x14ac:dyDescent="0.3">
      <c r="F47" s="77"/>
      <c r="G47" s="26">
        <f>AVERAGE(H47)</f>
        <v>0</v>
      </c>
      <c r="H47" s="27">
        <v>0</v>
      </c>
      <c r="I47" s="27">
        <v>0</v>
      </c>
      <c r="J47" s="27">
        <v>0</v>
      </c>
      <c r="M47" s="26"/>
      <c r="N47" s="27"/>
      <c r="O47" s="27"/>
      <c r="P47" s="27"/>
    </row>
    <row r="48" spans="6:16" ht="41.4" x14ac:dyDescent="0.3">
      <c r="F48" s="77" t="s">
        <v>381</v>
      </c>
      <c r="G48" s="24" t="s">
        <v>393</v>
      </c>
      <c r="H48" s="25" t="s">
        <v>506</v>
      </c>
      <c r="I48" s="60" t="s">
        <v>415</v>
      </c>
      <c r="J48" s="28" t="s">
        <v>415</v>
      </c>
      <c r="M48" s="24" t="s">
        <v>393</v>
      </c>
      <c r="N48" s="25"/>
      <c r="O48" s="60"/>
      <c r="P48" s="28"/>
    </row>
    <row r="49" spans="6:16" x14ac:dyDescent="0.3">
      <c r="F49" s="77"/>
      <c r="G49" s="26">
        <f>AVERAGE(H49)</f>
        <v>0</v>
      </c>
      <c r="H49" s="27">
        <v>0</v>
      </c>
      <c r="I49" s="27">
        <v>0</v>
      </c>
      <c r="J49" s="27">
        <v>0</v>
      </c>
      <c r="M49" s="26"/>
      <c r="N49" s="27"/>
      <c r="O49" s="27"/>
      <c r="P49" s="27"/>
    </row>
  </sheetData>
  <mergeCells count="26">
    <mergeCell ref="F46:F47"/>
    <mergeCell ref="F48:F49"/>
    <mergeCell ref="F34:F35"/>
    <mergeCell ref="F36:F37"/>
    <mergeCell ref="F38:F39"/>
    <mergeCell ref="F40:F41"/>
    <mergeCell ref="F42:F43"/>
    <mergeCell ref="F44:F45"/>
    <mergeCell ref="F24:G24"/>
    <mergeCell ref="F26:F27"/>
    <mergeCell ref="F28:F29"/>
    <mergeCell ref="F30:F31"/>
    <mergeCell ref="F32:F33"/>
    <mergeCell ref="B3:C3"/>
    <mergeCell ref="B12:C12"/>
    <mergeCell ref="D12:E12"/>
    <mergeCell ref="F12:G12"/>
    <mergeCell ref="F13:G13"/>
    <mergeCell ref="N11:P11"/>
    <mergeCell ref="N22:P22"/>
    <mergeCell ref="H22:J22"/>
    <mergeCell ref="F23:G23"/>
    <mergeCell ref="H11:J11"/>
    <mergeCell ref="F17:F18"/>
    <mergeCell ref="F19:F20"/>
    <mergeCell ref="F15:F16"/>
  </mergeCells>
  <phoneticPr fontId="16" type="noConversion"/>
  <conditionalFormatting sqref="C13">
    <cfRule type="dataBar" priority="89">
      <dataBar>
        <cfvo type="min"/>
        <cfvo type="max"/>
        <color rgb="FF638EC6"/>
      </dataBar>
      <extLst>
        <ext xmlns:x14="http://schemas.microsoft.com/office/spreadsheetml/2009/9/main" uri="{B025F937-C7B1-47D3-B67F-A62EFF666E3E}">
          <x14:id>{14E806AC-404F-43EC-8A4F-2E8A59390AE6}</x14:id>
        </ext>
      </extLst>
    </cfRule>
  </conditionalFormatting>
  <conditionalFormatting sqref="C24">
    <cfRule type="dataBar" priority="65">
      <dataBar>
        <cfvo type="min"/>
        <cfvo type="max"/>
        <color rgb="FF638EC6"/>
      </dataBar>
      <extLst>
        <ext xmlns:x14="http://schemas.microsoft.com/office/spreadsheetml/2009/9/main" uri="{B025F937-C7B1-47D3-B67F-A62EFF666E3E}">
          <x14:id>{1D2CB888-4404-49A6-B30D-70CBA1492B85}</x14:id>
        </ext>
      </extLst>
    </cfRule>
  </conditionalFormatting>
  <conditionalFormatting sqref="E13">
    <cfRule type="dataBar" priority="88">
      <dataBar>
        <cfvo type="min"/>
        <cfvo type="max"/>
        <color rgb="FFFFB628"/>
      </dataBar>
      <extLst>
        <ext xmlns:x14="http://schemas.microsoft.com/office/spreadsheetml/2009/9/main" uri="{B025F937-C7B1-47D3-B67F-A62EFF666E3E}">
          <x14:id>{DE1F0533-F15E-451D-A5FA-5EA8408C7E47}</x14:id>
        </ext>
      </extLst>
    </cfRule>
  </conditionalFormatting>
  <conditionalFormatting sqref="E24">
    <cfRule type="dataBar" priority="64">
      <dataBar>
        <cfvo type="min"/>
        <cfvo type="max"/>
        <color rgb="FFFFB628"/>
      </dataBar>
      <extLst>
        <ext xmlns:x14="http://schemas.microsoft.com/office/spreadsheetml/2009/9/main" uri="{B025F937-C7B1-47D3-B67F-A62EFF666E3E}">
          <x14:id>{B7121BD3-67E6-4F36-8E7B-3E99C7C667E2}</x14:id>
        </ext>
      </extLst>
    </cfRule>
  </conditionalFormatting>
  <conditionalFormatting sqref="G16 G18">
    <cfRule type="dataBar" priority="86">
      <dataBar>
        <cfvo type="min"/>
        <cfvo type="max"/>
        <color rgb="FFFFB628"/>
      </dataBar>
      <extLst>
        <ext xmlns:x14="http://schemas.microsoft.com/office/spreadsheetml/2009/9/main" uri="{B025F937-C7B1-47D3-B67F-A62EFF666E3E}">
          <x14:id>{3A32C49D-7067-4E8B-B317-BEF3F69D0FC3}</x14:id>
        </ext>
      </extLst>
    </cfRule>
  </conditionalFormatting>
  <conditionalFormatting sqref="G20">
    <cfRule type="dataBar" priority="83">
      <dataBar>
        <cfvo type="min"/>
        <cfvo type="max"/>
        <color rgb="FFFFB628"/>
      </dataBar>
      <extLst>
        <ext xmlns:x14="http://schemas.microsoft.com/office/spreadsheetml/2009/9/main" uri="{B025F937-C7B1-47D3-B67F-A62EFF666E3E}">
          <x14:id>{FF5A0D2D-081B-47FE-9F1E-AB717A9F1C64}</x14:id>
        </ext>
      </extLst>
    </cfRule>
  </conditionalFormatting>
  <conditionalFormatting sqref="G27 G29">
    <cfRule type="dataBar" priority="62">
      <dataBar>
        <cfvo type="min"/>
        <cfvo type="max"/>
        <color rgb="FFFFB628"/>
      </dataBar>
      <extLst>
        <ext xmlns:x14="http://schemas.microsoft.com/office/spreadsheetml/2009/9/main" uri="{B025F937-C7B1-47D3-B67F-A62EFF666E3E}">
          <x14:id>{41558C07-FDF0-4E2D-B0BC-AEDDC9A0C546}</x14:id>
        </ext>
      </extLst>
    </cfRule>
  </conditionalFormatting>
  <conditionalFormatting sqref="G31">
    <cfRule type="dataBar" priority="59">
      <dataBar>
        <cfvo type="min"/>
        <cfvo type="max"/>
        <color rgb="FFFFB628"/>
      </dataBar>
      <extLst>
        <ext xmlns:x14="http://schemas.microsoft.com/office/spreadsheetml/2009/9/main" uri="{B025F937-C7B1-47D3-B67F-A62EFF666E3E}">
          <x14:id>{0F61F535-2393-4915-9F88-786C4B5B4C42}</x14:id>
        </ext>
      </extLst>
    </cfRule>
  </conditionalFormatting>
  <conditionalFormatting sqref="G33 G35 G37 G39 G41 G43 G45 G47 G49">
    <cfRule type="dataBar" priority="92">
      <dataBar>
        <cfvo type="min"/>
        <cfvo type="max"/>
        <color rgb="FFFFB628"/>
      </dataBar>
      <extLst>
        <ext xmlns:x14="http://schemas.microsoft.com/office/spreadsheetml/2009/9/main" uri="{B025F937-C7B1-47D3-B67F-A62EFF666E3E}">
          <x14:id>{473191AF-9103-4616-B659-45AAE868ACAE}</x14:id>
        </ext>
      </extLst>
    </cfRule>
  </conditionalFormatting>
  <conditionalFormatting sqref="H16">
    <cfRule type="dataBar" priority="57">
      <dataBar>
        <cfvo type="min"/>
        <cfvo type="max"/>
        <color rgb="FF63C384"/>
      </dataBar>
      <extLst>
        <ext xmlns:x14="http://schemas.microsoft.com/office/spreadsheetml/2009/9/main" uri="{B025F937-C7B1-47D3-B67F-A62EFF666E3E}">
          <x14:id>{124C5104-FCD7-4B71-BB07-925D481450CB}</x14:id>
        </ext>
      </extLst>
    </cfRule>
  </conditionalFormatting>
  <conditionalFormatting sqref="H18">
    <cfRule type="dataBar" priority="54">
      <dataBar>
        <cfvo type="min"/>
        <cfvo type="max"/>
        <color rgb="FF63C384"/>
      </dataBar>
      <extLst>
        <ext xmlns:x14="http://schemas.microsoft.com/office/spreadsheetml/2009/9/main" uri="{B025F937-C7B1-47D3-B67F-A62EFF666E3E}">
          <x14:id>{13489EB3-5DAB-4A9C-B4AD-1E0127D9145A}</x14:id>
        </ext>
      </extLst>
    </cfRule>
  </conditionalFormatting>
  <conditionalFormatting sqref="H20">
    <cfRule type="dataBar" priority="53">
      <dataBar>
        <cfvo type="min"/>
        <cfvo type="max"/>
        <color rgb="FF63C384"/>
      </dataBar>
      <extLst>
        <ext xmlns:x14="http://schemas.microsoft.com/office/spreadsheetml/2009/9/main" uri="{B025F937-C7B1-47D3-B67F-A62EFF666E3E}">
          <x14:id>{FEB993A6-4250-457C-A0BB-B0772B47CC18}</x14:id>
        </ext>
      </extLst>
    </cfRule>
  </conditionalFormatting>
  <conditionalFormatting sqref="H27">
    <cfRule type="dataBar" priority="50">
      <dataBar>
        <cfvo type="min"/>
        <cfvo type="max"/>
        <color rgb="FF63C384"/>
      </dataBar>
      <extLst>
        <ext xmlns:x14="http://schemas.microsoft.com/office/spreadsheetml/2009/9/main" uri="{B025F937-C7B1-47D3-B67F-A62EFF666E3E}">
          <x14:id>{847A334A-432E-4866-BF55-CA33D564EEE7}</x14:id>
        </ext>
      </extLst>
    </cfRule>
  </conditionalFormatting>
  <conditionalFormatting sqref="H29">
    <cfRule type="dataBar" priority="49">
      <dataBar>
        <cfvo type="min"/>
        <cfvo type="max"/>
        <color rgb="FF63C384"/>
      </dataBar>
      <extLst>
        <ext xmlns:x14="http://schemas.microsoft.com/office/spreadsheetml/2009/9/main" uri="{B025F937-C7B1-47D3-B67F-A62EFF666E3E}">
          <x14:id>{DCAEE630-3A79-4A43-B941-2E28B9B5E43B}</x14:id>
        </ext>
      </extLst>
    </cfRule>
  </conditionalFormatting>
  <conditionalFormatting sqref="H31">
    <cfRule type="dataBar" priority="48">
      <dataBar>
        <cfvo type="min"/>
        <cfvo type="max"/>
        <color rgb="FF63C384"/>
      </dataBar>
      <extLst>
        <ext xmlns:x14="http://schemas.microsoft.com/office/spreadsheetml/2009/9/main" uri="{B025F937-C7B1-47D3-B67F-A62EFF666E3E}">
          <x14:id>{21BDD33A-F4A4-45A7-A62E-383861081607}</x14:id>
        </ext>
      </extLst>
    </cfRule>
  </conditionalFormatting>
  <conditionalFormatting sqref="H33">
    <cfRule type="dataBar" priority="46">
      <dataBar>
        <cfvo type="min"/>
        <cfvo type="max"/>
        <color rgb="FF63C384"/>
      </dataBar>
      <extLst>
        <ext xmlns:x14="http://schemas.microsoft.com/office/spreadsheetml/2009/9/main" uri="{B025F937-C7B1-47D3-B67F-A62EFF666E3E}">
          <x14:id>{5D45D69B-E26C-474B-A497-9C47E0251ECE}</x14:id>
        </ext>
      </extLst>
    </cfRule>
  </conditionalFormatting>
  <conditionalFormatting sqref="H35">
    <cfRule type="dataBar" priority="45">
      <dataBar>
        <cfvo type="min"/>
        <cfvo type="max"/>
        <color rgb="FF63C384"/>
      </dataBar>
      <extLst>
        <ext xmlns:x14="http://schemas.microsoft.com/office/spreadsheetml/2009/9/main" uri="{B025F937-C7B1-47D3-B67F-A62EFF666E3E}">
          <x14:id>{A884E64F-6A68-433F-A191-95CDA4FDA0AD}</x14:id>
        </ext>
      </extLst>
    </cfRule>
  </conditionalFormatting>
  <conditionalFormatting sqref="H37">
    <cfRule type="dataBar" priority="44">
      <dataBar>
        <cfvo type="min"/>
        <cfvo type="max"/>
        <color rgb="FF63C384"/>
      </dataBar>
      <extLst>
        <ext xmlns:x14="http://schemas.microsoft.com/office/spreadsheetml/2009/9/main" uri="{B025F937-C7B1-47D3-B67F-A62EFF666E3E}">
          <x14:id>{D907908F-5D3D-433E-87A4-0A0006134849}</x14:id>
        </ext>
      </extLst>
    </cfRule>
  </conditionalFormatting>
  <conditionalFormatting sqref="H39">
    <cfRule type="dataBar" priority="43">
      <dataBar>
        <cfvo type="min"/>
        <cfvo type="max"/>
        <color rgb="FF63C384"/>
      </dataBar>
      <extLst>
        <ext xmlns:x14="http://schemas.microsoft.com/office/spreadsheetml/2009/9/main" uri="{B025F937-C7B1-47D3-B67F-A62EFF666E3E}">
          <x14:id>{614AE4CD-1DE6-46E1-94B8-209A06E0AF1E}</x14:id>
        </ext>
      </extLst>
    </cfRule>
  </conditionalFormatting>
  <conditionalFormatting sqref="H41">
    <cfRule type="dataBar" priority="42">
      <dataBar>
        <cfvo type="min"/>
        <cfvo type="max"/>
        <color rgb="FF63C384"/>
      </dataBar>
      <extLst>
        <ext xmlns:x14="http://schemas.microsoft.com/office/spreadsheetml/2009/9/main" uri="{B025F937-C7B1-47D3-B67F-A62EFF666E3E}">
          <x14:id>{2AE83A07-9802-4E8D-8D8D-1612BF66AB14}</x14:id>
        </ext>
      </extLst>
    </cfRule>
  </conditionalFormatting>
  <conditionalFormatting sqref="H43">
    <cfRule type="dataBar" priority="41">
      <dataBar>
        <cfvo type="min"/>
        <cfvo type="max"/>
        <color rgb="FF63C384"/>
      </dataBar>
      <extLst>
        <ext xmlns:x14="http://schemas.microsoft.com/office/spreadsheetml/2009/9/main" uri="{B025F937-C7B1-47D3-B67F-A62EFF666E3E}">
          <x14:id>{758F4C07-1798-4670-BC1B-E75EC6F716D7}</x14:id>
        </ext>
      </extLst>
    </cfRule>
  </conditionalFormatting>
  <conditionalFormatting sqref="H47">
    <cfRule type="dataBar" priority="38">
      <dataBar>
        <cfvo type="min"/>
        <cfvo type="max"/>
        <color rgb="FF63C384"/>
      </dataBar>
      <extLst>
        <ext xmlns:x14="http://schemas.microsoft.com/office/spreadsheetml/2009/9/main" uri="{B025F937-C7B1-47D3-B67F-A62EFF666E3E}">
          <x14:id>{C3A48E9E-FFC6-4C3E-B49E-338570492581}</x14:id>
        </ext>
      </extLst>
    </cfRule>
  </conditionalFormatting>
  <conditionalFormatting sqref="H49">
    <cfRule type="dataBar" priority="37">
      <dataBar>
        <cfvo type="min"/>
        <cfvo type="max"/>
        <color rgb="FF63C384"/>
      </dataBar>
      <extLst>
        <ext xmlns:x14="http://schemas.microsoft.com/office/spreadsheetml/2009/9/main" uri="{B025F937-C7B1-47D3-B67F-A62EFF666E3E}">
          <x14:id>{9E0CD6D3-579B-4A7F-9BBD-6431FFBC699D}</x14:id>
        </ext>
      </extLst>
    </cfRule>
  </conditionalFormatting>
  <conditionalFormatting sqref="H13:J13">
    <cfRule type="dataBar" priority="87">
      <dataBar>
        <cfvo type="min"/>
        <cfvo type="max"/>
        <color rgb="FF63C384"/>
      </dataBar>
      <extLst>
        <ext xmlns:x14="http://schemas.microsoft.com/office/spreadsheetml/2009/9/main" uri="{B025F937-C7B1-47D3-B67F-A62EFF666E3E}">
          <x14:id>{82CE775F-D061-4AA3-ADEF-A2DA17C9632F}</x14:id>
        </ext>
      </extLst>
    </cfRule>
  </conditionalFormatting>
  <conditionalFormatting sqref="H24:J24">
    <cfRule type="dataBar" priority="63">
      <dataBar>
        <cfvo type="min"/>
        <cfvo type="max"/>
        <color rgb="FF63C384"/>
      </dataBar>
      <extLst>
        <ext xmlns:x14="http://schemas.microsoft.com/office/spreadsheetml/2009/9/main" uri="{B025F937-C7B1-47D3-B67F-A62EFF666E3E}">
          <x14:id>{2B56616E-8EA3-4673-9F95-1CA00ED55DF2}</x14:id>
        </ext>
      </extLst>
    </cfRule>
  </conditionalFormatting>
  <conditionalFormatting sqref="I16">
    <cfRule type="dataBar" priority="56">
      <dataBar>
        <cfvo type="min"/>
        <cfvo type="max"/>
        <color rgb="FF63C384"/>
      </dataBar>
      <extLst>
        <ext xmlns:x14="http://schemas.microsoft.com/office/spreadsheetml/2009/9/main" uri="{B025F937-C7B1-47D3-B67F-A62EFF666E3E}">
          <x14:id>{602AFF36-238E-478B-8BC1-D237953EF11A}</x14:id>
        </ext>
      </extLst>
    </cfRule>
  </conditionalFormatting>
  <conditionalFormatting sqref="I18">
    <cfRule type="dataBar" priority="55">
      <dataBar>
        <cfvo type="min"/>
        <cfvo type="max"/>
        <color rgb="FF63C384"/>
      </dataBar>
      <extLst>
        <ext xmlns:x14="http://schemas.microsoft.com/office/spreadsheetml/2009/9/main" uri="{B025F937-C7B1-47D3-B67F-A62EFF666E3E}">
          <x14:id>{2FC2007D-58A9-4F02-9F34-8FF92BD54E7F}</x14:id>
        </ext>
      </extLst>
    </cfRule>
  </conditionalFormatting>
  <conditionalFormatting sqref="I20">
    <cfRule type="dataBar" priority="52">
      <dataBar>
        <cfvo type="min"/>
        <cfvo type="max"/>
        <color rgb="FF63C384"/>
      </dataBar>
      <extLst>
        <ext xmlns:x14="http://schemas.microsoft.com/office/spreadsheetml/2009/9/main" uri="{B025F937-C7B1-47D3-B67F-A62EFF666E3E}">
          <x14:id>{B607288E-837A-457A-93A7-704BEE158A3D}</x14:id>
        </ext>
      </extLst>
    </cfRule>
  </conditionalFormatting>
  <conditionalFormatting sqref="I31">
    <cfRule type="dataBar" priority="47">
      <dataBar>
        <cfvo type="min"/>
        <cfvo type="max"/>
        <color rgb="FF63C384"/>
      </dataBar>
      <extLst>
        <ext xmlns:x14="http://schemas.microsoft.com/office/spreadsheetml/2009/9/main" uri="{B025F937-C7B1-47D3-B67F-A62EFF666E3E}">
          <x14:id>{FF92374E-861E-425E-997A-8FA2ACC7DEB9}</x14:id>
        </ext>
      </extLst>
    </cfRule>
  </conditionalFormatting>
  <conditionalFormatting sqref="I43">
    <cfRule type="dataBar" priority="40">
      <dataBar>
        <cfvo type="min"/>
        <cfvo type="max"/>
        <color rgb="FF63C384"/>
      </dataBar>
      <extLst>
        <ext xmlns:x14="http://schemas.microsoft.com/office/spreadsheetml/2009/9/main" uri="{B025F937-C7B1-47D3-B67F-A62EFF666E3E}">
          <x14:id>{9BCEF4AE-99D2-4A56-8C81-BCB9A79CCED7}</x14:id>
        </ext>
      </extLst>
    </cfRule>
  </conditionalFormatting>
  <conditionalFormatting sqref="I45">
    <cfRule type="dataBar" priority="39">
      <dataBar>
        <cfvo type="min"/>
        <cfvo type="max"/>
        <color rgb="FF63C384"/>
      </dataBar>
      <extLst>
        <ext xmlns:x14="http://schemas.microsoft.com/office/spreadsheetml/2009/9/main" uri="{B025F937-C7B1-47D3-B67F-A62EFF666E3E}">
          <x14:id>{514B7A3F-B972-43FE-ADE3-EA35627498AC}</x14:id>
        </ext>
      </extLst>
    </cfRule>
  </conditionalFormatting>
  <conditionalFormatting sqref="I27:J27">
    <cfRule type="dataBar" priority="61">
      <dataBar>
        <cfvo type="min"/>
        <cfvo type="max"/>
        <color rgb="FF63C384"/>
      </dataBar>
      <extLst>
        <ext xmlns:x14="http://schemas.microsoft.com/office/spreadsheetml/2009/9/main" uri="{B025F937-C7B1-47D3-B67F-A62EFF666E3E}">
          <x14:id>{4A7495CF-392E-4F92-BD2F-9C12BD6A681D}</x14:id>
        </ext>
      </extLst>
    </cfRule>
  </conditionalFormatting>
  <conditionalFormatting sqref="I29:J29">
    <cfRule type="dataBar" priority="60">
      <dataBar>
        <cfvo type="min"/>
        <cfvo type="max"/>
        <color rgb="FF63C384"/>
      </dataBar>
      <extLst>
        <ext xmlns:x14="http://schemas.microsoft.com/office/spreadsheetml/2009/9/main" uri="{B025F937-C7B1-47D3-B67F-A62EFF666E3E}">
          <x14:id>{D306FE32-7C07-4D3E-ABA1-E57ABD0F83CF}</x14:id>
        </ext>
      </extLst>
    </cfRule>
  </conditionalFormatting>
  <conditionalFormatting sqref="I33:J33 H45 I35:J35 I37:J37 I39:J39 I41:J41 I47:J47 I49:J49 J43 J45">
    <cfRule type="dataBar" priority="93">
      <dataBar>
        <cfvo type="min"/>
        <cfvo type="max"/>
        <color rgb="FF63C384"/>
      </dataBar>
      <extLst>
        <ext xmlns:x14="http://schemas.microsoft.com/office/spreadsheetml/2009/9/main" uri="{B025F937-C7B1-47D3-B67F-A62EFF666E3E}">
          <x14:id>{ADA38788-1F6F-40F3-85EA-18002C55BFA7}</x14:id>
        </ext>
      </extLst>
    </cfRule>
  </conditionalFormatting>
  <conditionalFormatting sqref="J16">
    <cfRule type="dataBar" priority="85">
      <dataBar>
        <cfvo type="min"/>
        <cfvo type="max"/>
        <color rgb="FF63C384"/>
      </dataBar>
      <extLst>
        <ext xmlns:x14="http://schemas.microsoft.com/office/spreadsheetml/2009/9/main" uri="{B025F937-C7B1-47D3-B67F-A62EFF666E3E}">
          <x14:id>{17A7D075-A863-4D83-8F83-ABCE593E422E}</x14:id>
        </ext>
      </extLst>
    </cfRule>
  </conditionalFormatting>
  <conditionalFormatting sqref="J18">
    <cfRule type="dataBar" priority="84">
      <dataBar>
        <cfvo type="min"/>
        <cfvo type="max"/>
        <color rgb="FF63C384"/>
      </dataBar>
      <extLst>
        <ext xmlns:x14="http://schemas.microsoft.com/office/spreadsheetml/2009/9/main" uri="{B025F937-C7B1-47D3-B67F-A62EFF666E3E}">
          <x14:id>{F73859B1-1556-48A8-89F6-6B6065891A89}</x14:id>
        </ext>
      </extLst>
    </cfRule>
  </conditionalFormatting>
  <conditionalFormatting sqref="J20">
    <cfRule type="dataBar" priority="51">
      <dataBar>
        <cfvo type="min"/>
        <cfvo type="max"/>
        <color rgb="FF63C384"/>
      </dataBar>
      <extLst>
        <ext xmlns:x14="http://schemas.microsoft.com/office/spreadsheetml/2009/9/main" uri="{B025F937-C7B1-47D3-B67F-A62EFF666E3E}">
          <x14:id>{2D8FDEC5-0407-4220-A7C6-24F6D828F948}</x14:id>
        </ext>
      </extLst>
    </cfRule>
  </conditionalFormatting>
  <conditionalFormatting sqref="J31">
    <cfRule type="dataBar" priority="58">
      <dataBar>
        <cfvo type="min"/>
        <cfvo type="max"/>
        <color rgb="FF63C384"/>
      </dataBar>
      <extLst>
        <ext xmlns:x14="http://schemas.microsoft.com/office/spreadsheetml/2009/9/main" uri="{B025F937-C7B1-47D3-B67F-A62EFF666E3E}">
          <x14:id>{F17582BC-0FB4-4D0C-A780-707715B1A89D}</x14:id>
        </ext>
      </extLst>
    </cfRule>
  </conditionalFormatting>
  <conditionalFormatting sqref="M16 M18">
    <cfRule type="dataBar" priority="33">
      <dataBar>
        <cfvo type="min"/>
        <cfvo type="max"/>
        <color rgb="FFFFB628"/>
      </dataBar>
      <extLst>
        <ext xmlns:x14="http://schemas.microsoft.com/office/spreadsheetml/2009/9/main" uri="{B025F937-C7B1-47D3-B67F-A62EFF666E3E}">
          <x14:id>{502A5C13-89DA-4EA6-8313-18D796613BDE}</x14:id>
        </ext>
      </extLst>
    </cfRule>
  </conditionalFormatting>
  <conditionalFormatting sqref="M20">
    <cfRule type="dataBar" priority="30">
      <dataBar>
        <cfvo type="min"/>
        <cfvo type="max"/>
        <color rgb="FFFFB628"/>
      </dataBar>
      <extLst>
        <ext xmlns:x14="http://schemas.microsoft.com/office/spreadsheetml/2009/9/main" uri="{B025F937-C7B1-47D3-B67F-A62EFF666E3E}">
          <x14:id>{CE120B81-2C83-4272-83A8-0B5B9A3B2348}</x14:id>
        </ext>
      </extLst>
    </cfRule>
  </conditionalFormatting>
  <conditionalFormatting sqref="M27 M29">
    <cfRule type="dataBar" priority="28">
      <dataBar>
        <cfvo type="min"/>
        <cfvo type="max"/>
        <color rgb="FFFFB628"/>
      </dataBar>
      <extLst>
        <ext xmlns:x14="http://schemas.microsoft.com/office/spreadsheetml/2009/9/main" uri="{B025F937-C7B1-47D3-B67F-A62EFF666E3E}">
          <x14:id>{99B8C51C-53F9-4475-A63C-1DA2A5067D25}</x14:id>
        </ext>
      </extLst>
    </cfRule>
  </conditionalFormatting>
  <conditionalFormatting sqref="M31">
    <cfRule type="dataBar" priority="25">
      <dataBar>
        <cfvo type="min"/>
        <cfvo type="max"/>
        <color rgb="FFFFB628"/>
      </dataBar>
      <extLst>
        <ext xmlns:x14="http://schemas.microsoft.com/office/spreadsheetml/2009/9/main" uri="{B025F937-C7B1-47D3-B67F-A62EFF666E3E}">
          <x14:id>{6A20BE2C-C4F6-47CA-B8E1-E2D305C1F80D}</x14:id>
        </ext>
      </extLst>
    </cfRule>
  </conditionalFormatting>
  <conditionalFormatting sqref="M33 M35 M37 M39 M41 M43 M45 M47 M49">
    <cfRule type="dataBar" priority="35">
      <dataBar>
        <cfvo type="min"/>
        <cfvo type="max"/>
        <color rgb="FFFFB628"/>
      </dataBar>
      <extLst>
        <ext xmlns:x14="http://schemas.microsoft.com/office/spreadsheetml/2009/9/main" uri="{B025F937-C7B1-47D3-B67F-A62EFF666E3E}">
          <x14:id>{31B4D750-6989-4CE3-A451-C2FC3F39A79D}</x14:id>
        </ext>
      </extLst>
    </cfRule>
  </conditionalFormatting>
  <conditionalFormatting sqref="N16">
    <cfRule type="dataBar" priority="23">
      <dataBar>
        <cfvo type="min"/>
        <cfvo type="max"/>
        <color rgb="FF63C384"/>
      </dataBar>
      <extLst>
        <ext xmlns:x14="http://schemas.microsoft.com/office/spreadsheetml/2009/9/main" uri="{B025F937-C7B1-47D3-B67F-A62EFF666E3E}">
          <x14:id>{1DE72137-9321-4FE4-8C1C-F0E9B839DA05}</x14:id>
        </ext>
      </extLst>
    </cfRule>
  </conditionalFormatting>
  <conditionalFormatting sqref="N18">
    <cfRule type="dataBar" priority="20">
      <dataBar>
        <cfvo type="min"/>
        <cfvo type="max"/>
        <color rgb="FF63C384"/>
      </dataBar>
      <extLst>
        <ext xmlns:x14="http://schemas.microsoft.com/office/spreadsheetml/2009/9/main" uri="{B025F937-C7B1-47D3-B67F-A62EFF666E3E}">
          <x14:id>{D0AE0FF9-3AD9-45D3-B394-8CA5E90CAD78}</x14:id>
        </ext>
      </extLst>
    </cfRule>
  </conditionalFormatting>
  <conditionalFormatting sqref="N20">
    <cfRule type="dataBar" priority="19">
      <dataBar>
        <cfvo type="min"/>
        <cfvo type="max"/>
        <color rgb="FF63C384"/>
      </dataBar>
      <extLst>
        <ext xmlns:x14="http://schemas.microsoft.com/office/spreadsheetml/2009/9/main" uri="{B025F937-C7B1-47D3-B67F-A62EFF666E3E}">
          <x14:id>{CFC26E46-5C42-402C-93C9-9A3E4DCE53B9}</x14:id>
        </ext>
      </extLst>
    </cfRule>
  </conditionalFormatting>
  <conditionalFormatting sqref="N27">
    <cfRule type="dataBar" priority="16">
      <dataBar>
        <cfvo type="min"/>
        <cfvo type="max"/>
        <color rgb="FF63C384"/>
      </dataBar>
      <extLst>
        <ext xmlns:x14="http://schemas.microsoft.com/office/spreadsheetml/2009/9/main" uri="{B025F937-C7B1-47D3-B67F-A62EFF666E3E}">
          <x14:id>{F15A2F96-C605-45DA-A27F-964A2750DA75}</x14:id>
        </ext>
      </extLst>
    </cfRule>
  </conditionalFormatting>
  <conditionalFormatting sqref="N29">
    <cfRule type="dataBar" priority="15">
      <dataBar>
        <cfvo type="min"/>
        <cfvo type="max"/>
        <color rgb="FF63C384"/>
      </dataBar>
      <extLst>
        <ext xmlns:x14="http://schemas.microsoft.com/office/spreadsheetml/2009/9/main" uri="{B025F937-C7B1-47D3-B67F-A62EFF666E3E}">
          <x14:id>{AA99766C-ED82-48EC-92FD-8DEFDDF1B13F}</x14:id>
        </ext>
      </extLst>
    </cfRule>
  </conditionalFormatting>
  <conditionalFormatting sqref="N31">
    <cfRule type="dataBar" priority="14">
      <dataBar>
        <cfvo type="min"/>
        <cfvo type="max"/>
        <color rgb="FF63C384"/>
      </dataBar>
      <extLst>
        <ext xmlns:x14="http://schemas.microsoft.com/office/spreadsheetml/2009/9/main" uri="{B025F937-C7B1-47D3-B67F-A62EFF666E3E}">
          <x14:id>{A545AB75-60FD-4975-8F8B-7B77086E399C}</x14:id>
        </ext>
      </extLst>
    </cfRule>
  </conditionalFormatting>
  <conditionalFormatting sqref="N33">
    <cfRule type="dataBar" priority="12">
      <dataBar>
        <cfvo type="min"/>
        <cfvo type="max"/>
        <color rgb="FF63C384"/>
      </dataBar>
      <extLst>
        <ext xmlns:x14="http://schemas.microsoft.com/office/spreadsheetml/2009/9/main" uri="{B025F937-C7B1-47D3-B67F-A62EFF666E3E}">
          <x14:id>{FE9249AC-0EF0-4E5D-B77E-B6158033F647}</x14:id>
        </ext>
      </extLst>
    </cfRule>
  </conditionalFormatting>
  <conditionalFormatting sqref="N35">
    <cfRule type="dataBar" priority="11">
      <dataBar>
        <cfvo type="min"/>
        <cfvo type="max"/>
        <color rgb="FF63C384"/>
      </dataBar>
      <extLst>
        <ext xmlns:x14="http://schemas.microsoft.com/office/spreadsheetml/2009/9/main" uri="{B025F937-C7B1-47D3-B67F-A62EFF666E3E}">
          <x14:id>{E83AB2A2-9416-4B6A-92A5-F6FF1337BB40}</x14:id>
        </ext>
      </extLst>
    </cfRule>
  </conditionalFormatting>
  <conditionalFormatting sqref="N37">
    <cfRule type="dataBar" priority="10">
      <dataBar>
        <cfvo type="min"/>
        <cfvo type="max"/>
        <color rgb="FF63C384"/>
      </dataBar>
      <extLst>
        <ext xmlns:x14="http://schemas.microsoft.com/office/spreadsheetml/2009/9/main" uri="{B025F937-C7B1-47D3-B67F-A62EFF666E3E}">
          <x14:id>{AFEE0E8E-699F-4F82-A73E-0A3F977AB48F}</x14:id>
        </ext>
      </extLst>
    </cfRule>
  </conditionalFormatting>
  <conditionalFormatting sqref="N39">
    <cfRule type="dataBar" priority="9">
      <dataBar>
        <cfvo type="min"/>
        <cfvo type="max"/>
        <color rgb="FF63C384"/>
      </dataBar>
      <extLst>
        <ext xmlns:x14="http://schemas.microsoft.com/office/spreadsheetml/2009/9/main" uri="{B025F937-C7B1-47D3-B67F-A62EFF666E3E}">
          <x14:id>{4FEE2C92-8217-4788-82DE-7866F7DFCBD6}</x14:id>
        </ext>
      </extLst>
    </cfRule>
  </conditionalFormatting>
  <conditionalFormatting sqref="N41">
    <cfRule type="dataBar" priority="8">
      <dataBar>
        <cfvo type="min"/>
        <cfvo type="max"/>
        <color rgb="FF63C384"/>
      </dataBar>
      <extLst>
        <ext xmlns:x14="http://schemas.microsoft.com/office/spreadsheetml/2009/9/main" uri="{B025F937-C7B1-47D3-B67F-A62EFF666E3E}">
          <x14:id>{266BED10-0BA7-410F-B792-A389A6C2A371}</x14:id>
        </ext>
      </extLst>
    </cfRule>
  </conditionalFormatting>
  <conditionalFormatting sqref="N43">
    <cfRule type="dataBar" priority="7">
      <dataBar>
        <cfvo type="min"/>
        <cfvo type="max"/>
        <color rgb="FF63C384"/>
      </dataBar>
      <extLst>
        <ext xmlns:x14="http://schemas.microsoft.com/office/spreadsheetml/2009/9/main" uri="{B025F937-C7B1-47D3-B67F-A62EFF666E3E}">
          <x14:id>{9B261AF0-DA5D-413A-9DC9-1637401F1AB1}</x14:id>
        </ext>
      </extLst>
    </cfRule>
  </conditionalFormatting>
  <conditionalFormatting sqref="N47">
    <cfRule type="dataBar" priority="4">
      <dataBar>
        <cfvo type="min"/>
        <cfvo type="max"/>
        <color rgb="FF63C384"/>
      </dataBar>
      <extLst>
        <ext xmlns:x14="http://schemas.microsoft.com/office/spreadsheetml/2009/9/main" uri="{B025F937-C7B1-47D3-B67F-A62EFF666E3E}">
          <x14:id>{380FF427-037A-488E-A3D3-A157674035F4}</x14:id>
        </ext>
      </extLst>
    </cfRule>
  </conditionalFormatting>
  <conditionalFormatting sqref="N49">
    <cfRule type="dataBar" priority="3">
      <dataBar>
        <cfvo type="min"/>
        <cfvo type="max"/>
        <color rgb="FF63C384"/>
      </dataBar>
      <extLst>
        <ext xmlns:x14="http://schemas.microsoft.com/office/spreadsheetml/2009/9/main" uri="{B025F937-C7B1-47D3-B67F-A62EFF666E3E}">
          <x14:id>{75530D96-DA79-42CE-B500-F4ED75D76BC3}</x14:id>
        </ext>
      </extLst>
    </cfRule>
  </conditionalFormatting>
  <conditionalFormatting sqref="N13:P13">
    <cfRule type="dataBar" priority="2">
      <dataBar>
        <cfvo type="min"/>
        <cfvo type="max"/>
        <color rgb="FF63C384"/>
      </dataBar>
      <extLst>
        <ext xmlns:x14="http://schemas.microsoft.com/office/spreadsheetml/2009/9/main" uri="{B025F937-C7B1-47D3-B67F-A62EFF666E3E}">
          <x14:id>{389AE62B-88EF-4ECB-A68C-2747D5367AE2}</x14:id>
        </ext>
      </extLst>
    </cfRule>
  </conditionalFormatting>
  <conditionalFormatting sqref="N24:P24">
    <cfRule type="dataBar" priority="1">
      <dataBar>
        <cfvo type="min"/>
        <cfvo type="max"/>
        <color rgb="FF63C384"/>
      </dataBar>
      <extLst>
        <ext xmlns:x14="http://schemas.microsoft.com/office/spreadsheetml/2009/9/main" uri="{B025F937-C7B1-47D3-B67F-A62EFF666E3E}">
          <x14:id>{4B1577D7-C2E6-482D-B899-BCC4277B9BEF}</x14:id>
        </ext>
      </extLst>
    </cfRule>
  </conditionalFormatting>
  <conditionalFormatting sqref="O16">
    <cfRule type="dataBar" priority="22">
      <dataBar>
        <cfvo type="min"/>
        <cfvo type="max"/>
        <color rgb="FF63C384"/>
      </dataBar>
      <extLst>
        <ext xmlns:x14="http://schemas.microsoft.com/office/spreadsheetml/2009/9/main" uri="{B025F937-C7B1-47D3-B67F-A62EFF666E3E}">
          <x14:id>{0DBC7740-8B38-4DDD-9502-7A926C9E4371}</x14:id>
        </ext>
      </extLst>
    </cfRule>
  </conditionalFormatting>
  <conditionalFormatting sqref="O18">
    <cfRule type="dataBar" priority="21">
      <dataBar>
        <cfvo type="min"/>
        <cfvo type="max"/>
        <color rgb="FF63C384"/>
      </dataBar>
      <extLst>
        <ext xmlns:x14="http://schemas.microsoft.com/office/spreadsheetml/2009/9/main" uri="{B025F937-C7B1-47D3-B67F-A62EFF666E3E}">
          <x14:id>{48BC215D-8A0B-44A9-9C67-A9C0C433DB77}</x14:id>
        </ext>
      </extLst>
    </cfRule>
  </conditionalFormatting>
  <conditionalFormatting sqref="O20">
    <cfRule type="dataBar" priority="18">
      <dataBar>
        <cfvo type="min"/>
        <cfvo type="max"/>
        <color rgb="FF63C384"/>
      </dataBar>
      <extLst>
        <ext xmlns:x14="http://schemas.microsoft.com/office/spreadsheetml/2009/9/main" uri="{B025F937-C7B1-47D3-B67F-A62EFF666E3E}">
          <x14:id>{2C54144A-42E6-4357-A533-BC14E19B451B}</x14:id>
        </ext>
      </extLst>
    </cfRule>
  </conditionalFormatting>
  <conditionalFormatting sqref="O31">
    <cfRule type="dataBar" priority="13">
      <dataBar>
        <cfvo type="min"/>
        <cfvo type="max"/>
        <color rgb="FF63C384"/>
      </dataBar>
      <extLst>
        <ext xmlns:x14="http://schemas.microsoft.com/office/spreadsheetml/2009/9/main" uri="{B025F937-C7B1-47D3-B67F-A62EFF666E3E}">
          <x14:id>{2859DE62-5250-40DE-8043-A9D78924671A}</x14:id>
        </ext>
      </extLst>
    </cfRule>
  </conditionalFormatting>
  <conditionalFormatting sqref="O43">
    <cfRule type="dataBar" priority="6">
      <dataBar>
        <cfvo type="min"/>
        <cfvo type="max"/>
        <color rgb="FF63C384"/>
      </dataBar>
      <extLst>
        <ext xmlns:x14="http://schemas.microsoft.com/office/spreadsheetml/2009/9/main" uri="{B025F937-C7B1-47D3-B67F-A62EFF666E3E}">
          <x14:id>{4AF6D481-7045-44F9-ABF3-0AAD0B659054}</x14:id>
        </ext>
      </extLst>
    </cfRule>
  </conditionalFormatting>
  <conditionalFormatting sqref="O45">
    <cfRule type="dataBar" priority="5">
      <dataBar>
        <cfvo type="min"/>
        <cfvo type="max"/>
        <color rgb="FF63C384"/>
      </dataBar>
      <extLst>
        <ext xmlns:x14="http://schemas.microsoft.com/office/spreadsheetml/2009/9/main" uri="{B025F937-C7B1-47D3-B67F-A62EFF666E3E}">
          <x14:id>{044B2869-26B6-4C83-992A-B6285BB2A7EC}</x14:id>
        </ext>
      </extLst>
    </cfRule>
  </conditionalFormatting>
  <conditionalFormatting sqref="O27:P27">
    <cfRule type="dataBar" priority="27">
      <dataBar>
        <cfvo type="min"/>
        <cfvo type="max"/>
        <color rgb="FF63C384"/>
      </dataBar>
      <extLst>
        <ext xmlns:x14="http://schemas.microsoft.com/office/spreadsheetml/2009/9/main" uri="{B025F937-C7B1-47D3-B67F-A62EFF666E3E}">
          <x14:id>{D340499B-1B09-4BCC-AAC3-D03579021A8B}</x14:id>
        </ext>
      </extLst>
    </cfRule>
  </conditionalFormatting>
  <conditionalFormatting sqref="O29:P29">
    <cfRule type="dataBar" priority="26">
      <dataBar>
        <cfvo type="min"/>
        <cfvo type="max"/>
        <color rgb="FF63C384"/>
      </dataBar>
      <extLst>
        <ext xmlns:x14="http://schemas.microsoft.com/office/spreadsheetml/2009/9/main" uri="{B025F937-C7B1-47D3-B67F-A62EFF666E3E}">
          <x14:id>{67F3619E-61CC-4089-B746-951ADE2195EF}</x14:id>
        </ext>
      </extLst>
    </cfRule>
  </conditionalFormatting>
  <conditionalFormatting sqref="O33:P33 N45 O35:P35 O37:P37 O39:P39 O41:P41 O47:P47 O49:P49 P43 P45">
    <cfRule type="dataBar" priority="36">
      <dataBar>
        <cfvo type="min"/>
        <cfvo type="max"/>
        <color rgb="FF63C384"/>
      </dataBar>
      <extLst>
        <ext xmlns:x14="http://schemas.microsoft.com/office/spreadsheetml/2009/9/main" uri="{B025F937-C7B1-47D3-B67F-A62EFF666E3E}">
          <x14:id>{47EC2695-3306-4875-87C0-3E4890814E12}</x14:id>
        </ext>
      </extLst>
    </cfRule>
  </conditionalFormatting>
  <conditionalFormatting sqref="P16">
    <cfRule type="dataBar" priority="32">
      <dataBar>
        <cfvo type="min"/>
        <cfvo type="max"/>
        <color rgb="FF63C384"/>
      </dataBar>
      <extLst>
        <ext xmlns:x14="http://schemas.microsoft.com/office/spreadsheetml/2009/9/main" uri="{B025F937-C7B1-47D3-B67F-A62EFF666E3E}">
          <x14:id>{98D1E5C8-7A44-41E4-945E-52BB0EF7D080}</x14:id>
        </ext>
      </extLst>
    </cfRule>
  </conditionalFormatting>
  <conditionalFormatting sqref="P18">
    <cfRule type="dataBar" priority="31">
      <dataBar>
        <cfvo type="min"/>
        <cfvo type="max"/>
        <color rgb="FF63C384"/>
      </dataBar>
      <extLst>
        <ext xmlns:x14="http://schemas.microsoft.com/office/spreadsheetml/2009/9/main" uri="{B025F937-C7B1-47D3-B67F-A62EFF666E3E}">
          <x14:id>{024602D6-CC2F-4800-B60C-8470BEACA243}</x14:id>
        </ext>
      </extLst>
    </cfRule>
  </conditionalFormatting>
  <conditionalFormatting sqref="P20">
    <cfRule type="dataBar" priority="17">
      <dataBar>
        <cfvo type="min"/>
        <cfvo type="max"/>
        <color rgb="FF63C384"/>
      </dataBar>
      <extLst>
        <ext xmlns:x14="http://schemas.microsoft.com/office/spreadsheetml/2009/9/main" uri="{B025F937-C7B1-47D3-B67F-A62EFF666E3E}">
          <x14:id>{489F80EB-4082-4C0C-B138-8E468AF7183E}</x14:id>
        </ext>
      </extLst>
    </cfRule>
  </conditionalFormatting>
  <conditionalFormatting sqref="P31">
    <cfRule type="dataBar" priority="24">
      <dataBar>
        <cfvo type="min"/>
        <cfvo type="max"/>
        <color rgb="FF63C384"/>
      </dataBar>
      <extLst>
        <ext xmlns:x14="http://schemas.microsoft.com/office/spreadsheetml/2009/9/main" uri="{B025F937-C7B1-47D3-B67F-A62EFF666E3E}">
          <x14:id>{BFAADC49-DFD1-49E8-83DA-5E6EA2C2C93A}</x14:id>
        </ext>
      </extLst>
    </cfRule>
  </conditionalFormatting>
  <dataValidations count="2">
    <dataValidation type="list" allowBlank="1" showInputMessage="1" showErrorMessage="1" sqref="I47:J47 J16 J18 J31 J45 I27:J27 I29:J29 I33:J33 I35:J35 I37:J37 I39:J39 I41:J41 J43 H45 I49:J49 O47:P47 P16 P18 P31 P45 O27:P27 O29:P29 O33:P33 O35:P35 O37:P37 O39:P39 O41:P41 P43 N45 O49:P49" xr:uid="{1D03A496-B21B-4372-BC01-0E2B343BBBF6}">
      <formula1>"0,0.5,1"</formula1>
    </dataValidation>
    <dataValidation type="list" allowBlank="1" showInputMessage="1" showErrorMessage="1" sqref="H16:I16 H18:I18 H20:J20 H27 H29 H31:I31 H33 H35 H37 H39 H41 H43:I43 I45 H47 H49 N16:O16 N18:O18 N20:P20 N27 N29 N31:O31 N33 N35 N37 N39 N41 N43:O43 O45 N47 N49" xr:uid="{1204907D-196B-4CC7-BF2F-5738FAA150D2}">
      <formula1>"0,0.25,0.5,0.75,1"</formula1>
    </dataValidation>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14E806AC-404F-43EC-8A4F-2E8A59390AE6}">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1D2CB888-4404-49A6-B30D-70CBA1492B85}">
            <x14:dataBar minLength="0" maxLength="100" border="1" negativeBarBorderColorSameAsPositive="0">
              <x14:cfvo type="autoMin"/>
              <x14:cfvo type="autoMax"/>
              <x14:borderColor rgb="FF638EC6"/>
              <x14:negativeFillColor rgb="FFFF0000"/>
              <x14:negativeBorderColor rgb="FFFF0000"/>
              <x14:axisColor rgb="FF000000"/>
            </x14:dataBar>
          </x14:cfRule>
          <xm:sqref>C24</xm:sqref>
        </x14:conditionalFormatting>
        <x14:conditionalFormatting xmlns:xm="http://schemas.microsoft.com/office/excel/2006/main">
          <x14:cfRule type="dataBar" id="{DE1F0533-F15E-451D-A5FA-5EA8408C7E47}">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B7121BD3-67E6-4F36-8E7B-3E99C7C667E2}">
            <x14:dataBar minLength="0" maxLength="100" border="1" negativeBarBorderColorSameAsPositive="0">
              <x14:cfvo type="autoMin"/>
              <x14:cfvo type="autoMax"/>
              <x14:borderColor rgb="FFFFB628"/>
              <x14:negativeFillColor rgb="FFFF0000"/>
              <x14:negativeBorderColor rgb="FFFF0000"/>
              <x14:axisColor rgb="FF000000"/>
            </x14:dataBar>
          </x14:cfRule>
          <xm:sqref>E24</xm:sqref>
        </x14:conditionalFormatting>
        <x14:conditionalFormatting xmlns:xm="http://schemas.microsoft.com/office/excel/2006/main">
          <x14:cfRule type="dataBar" id="{3A32C49D-7067-4E8B-B317-BEF3F69D0FC3}">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FF5A0D2D-081B-47FE-9F1E-AB717A9F1C64}">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41558C07-FDF0-4E2D-B0BC-AEDDC9A0C546}">
            <x14:dataBar minLength="0" maxLength="100" border="1" negativeBarBorderColorSameAsPositive="0">
              <x14:cfvo type="autoMin"/>
              <x14:cfvo type="autoMax"/>
              <x14:borderColor rgb="FFFFB628"/>
              <x14:negativeFillColor rgb="FFFF0000"/>
              <x14:negativeBorderColor rgb="FFFF0000"/>
              <x14:axisColor rgb="FF000000"/>
            </x14:dataBar>
          </x14:cfRule>
          <xm:sqref>G27 G29</xm:sqref>
        </x14:conditionalFormatting>
        <x14:conditionalFormatting xmlns:xm="http://schemas.microsoft.com/office/excel/2006/main">
          <x14:cfRule type="dataBar" id="{0F61F535-2393-4915-9F88-786C4B5B4C42}">
            <x14:dataBar minLength="0" maxLength="100" border="1" negativeBarBorderColorSameAsPositive="0">
              <x14:cfvo type="autoMin"/>
              <x14:cfvo type="autoMax"/>
              <x14:borderColor rgb="FFFFB628"/>
              <x14:negativeFillColor rgb="FFFF0000"/>
              <x14:negativeBorderColor rgb="FFFF0000"/>
              <x14:axisColor rgb="FF000000"/>
            </x14:dataBar>
          </x14:cfRule>
          <xm:sqref>G31</xm:sqref>
        </x14:conditionalFormatting>
        <x14:conditionalFormatting xmlns:xm="http://schemas.microsoft.com/office/excel/2006/main">
          <x14:cfRule type="dataBar" id="{473191AF-9103-4616-B659-45AAE868ACAE}">
            <x14:dataBar minLength="0" maxLength="100" border="1" negativeBarBorderColorSameAsPositive="0">
              <x14:cfvo type="autoMin"/>
              <x14:cfvo type="autoMax"/>
              <x14:borderColor rgb="FFFFB628"/>
              <x14:negativeFillColor rgb="FFFF0000"/>
              <x14:negativeBorderColor rgb="FFFF0000"/>
              <x14:axisColor rgb="FF000000"/>
            </x14:dataBar>
          </x14:cfRule>
          <xm:sqref>G33 G35 G37 G39 G41 G43 G45 G47 G49</xm:sqref>
        </x14:conditionalFormatting>
        <x14:conditionalFormatting xmlns:xm="http://schemas.microsoft.com/office/excel/2006/main">
          <x14:cfRule type="dataBar" id="{124C5104-FCD7-4B71-BB07-925D481450CB}">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13489EB3-5DAB-4A9C-B4AD-1E0127D9145A}">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FEB993A6-4250-457C-A0BB-B0772B47CC18}">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847A334A-432E-4866-BF55-CA33D564EEE7}">
            <x14:dataBar minLength="0" maxLength="100" border="1" negativeBarBorderColorSameAsPositive="0">
              <x14:cfvo type="autoMin"/>
              <x14:cfvo type="autoMax"/>
              <x14:borderColor rgb="FF63C384"/>
              <x14:negativeFillColor rgb="FFFF0000"/>
              <x14:negativeBorderColor rgb="FFFF0000"/>
              <x14:axisColor rgb="FF000000"/>
            </x14:dataBar>
          </x14:cfRule>
          <xm:sqref>H27</xm:sqref>
        </x14:conditionalFormatting>
        <x14:conditionalFormatting xmlns:xm="http://schemas.microsoft.com/office/excel/2006/main">
          <x14:cfRule type="dataBar" id="{DCAEE630-3A79-4A43-B941-2E28B9B5E43B}">
            <x14:dataBar minLength="0" maxLength="100" border="1" negativeBarBorderColorSameAsPositive="0">
              <x14:cfvo type="autoMin"/>
              <x14:cfvo type="autoMax"/>
              <x14:borderColor rgb="FF63C384"/>
              <x14:negativeFillColor rgb="FFFF0000"/>
              <x14:negativeBorderColor rgb="FFFF0000"/>
              <x14:axisColor rgb="FF000000"/>
            </x14:dataBar>
          </x14:cfRule>
          <xm:sqref>H29</xm:sqref>
        </x14:conditionalFormatting>
        <x14:conditionalFormatting xmlns:xm="http://schemas.microsoft.com/office/excel/2006/main">
          <x14:cfRule type="dataBar" id="{21BDD33A-F4A4-45A7-A62E-383861081607}">
            <x14:dataBar minLength="0" maxLength="100" border="1" negativeBarBorderColorSameAsPositive="0">
              <x14:cfvo type="autoMin"/>
              <x14:cfvo type="autoMax"/>
              <x14:borderColor rgb="FF63C384"/>
              <x14:negativeFillColor rgb="FFFF0000"/>
              <x14:negativeBorderColor rgb="FFFF0000"/>
              <x14:axisColor rgb="FF000000"/>
            </x14:dataBar>
          </x14:cfRule>
          <xm:sqref>H31</xm:sqref>
        </x14:conditionalFormatting>
        <x14:conditionalFormatting xmlns:xm="http://schemas.microsoft.com/office/excel/2006/main">
          <x14:cfRule type="dataBar" id="{5D45D69B-E26C-474B-A497-9C47E0251ECE}">
            <x14:dataBar minLength="0" maxLength="100" border="1" negativeBarBorderColorSameAsPositive="0">
              <x14:cfvo type="autoMin"/>
              <x14:cfvo type="autoMax"/>
              <x14:borderColor rgb="FF63C384"/>
              <x14:negativeFillColor rgb="FFFF0000"/>
              <x14:negativeBorderColor rgb="FFFF0000"/>
              <x14:axisColor rgb="FF000000"/>
            </x14:dataBar>
          </x14:cfRule>
          <xm:sqref>H33</xm:sqref>
        </x14:conditionalFormatting>
        <x14:conditionalFormatting xmlns:xm="http://schemas.microsoft.com/office/excel/2006/main">
          <x14:cfRule type="dataBar" id="{A884E64F-6A68-433F-A191-95CDA4FDA0AD}">
            <x14:dataBar minLength="0" maxLength="100" border="1" negativeBarBorderColorSameAsPositive="0">
              <x14:cfvo type="autoMin"/>
              <x14:cfvo type="autoMax"/>
              <x14:borderColor rgb="FF63C384"/>
              <x14:negativeFillColor rgb="FFFF0000"/>
              <x14:negativeBorderColor rgb="FFFF0000"/>
              <x14:axisColor rgb="FF000000"/>
            </x14:dataBar>
          </x14:cfRule>
          <xm:sqref>H35</xm:sqref>
        </x14:conditionalFormatting>
        <x14:conditionalFormatting xmlns:xm="http://schemas.microsoft.com/office/excel/2006/main">
          <x14:cfRule type="dataBar" id="{D907908F-5D3D-433E-87A4-0A0006134849}">
            <x14:dataBar minLength="0" maxLength="100" border="1" negativeBarBorderColorSameAsPositive="0">
              <x14:cfvo type="autoMin"/>
              <x14:cfvo type="autoMax"/>
              <x14:borderColor rgb="FF63C384"/>
              <x14:negativeFillColor rgb="FFFF0000"/>
              <x14:negativeBorderColor rgb="FFFF0000"/>
              <x14:axisColor rgb="FF000000"/>
            </x14:dataBar>
          </x14:cfRule>
          <xm:sqref>H37</xm:sqref>
        </x14:conditionalFormatting>
        <x14:conditionalFormatting xmlns:xm="http://schemas.microsoft.com/office/excel/2006/main">
          <x14:cfRule type="dataBar" id="{614AE4CD-1DE6-46E1-94B8-209A06E0AF1E}">
            <x14:dataBar minLength="0" maxLength="100" border="1" negativeBarBorderColorSameAsPositive="0">
              <x14:cfvo type="autoMin"/>
              <x14:cfvo type="autoMax"/>
              <x14:borderColor rgb="FF63C384"/>
              <x14:negativeFillColor rgb="FFFF0000"/>
              <x14:negativeBorderColor rgb="FFFF0000"/>
              <x14:axisColor rgb="FF000000"/>
            </x14:dataBar>
          </x14:cfRule>
          <xm:sqref>H39</xm:sqref>
        </x14:conditionalFormatting>
        <x14:conditionalFormatting xmlns:xm="http://schemas.microsoft.com/office/excel/2006/main">
          <x14:cfRule type="dataBar" id="{2AE83A07-9802-4E8D-8D8D-1612BF66AB14}">
            <x14:dataBar minLength="0" maxLength="100" border="1" negativeBarBorderColorSameAsPositive="0">
              <x14:cfvo type="autoMin"/>
              <x14:cfvo type="autoMax"/>
              <x14:borderColor rgb="FF63C384"/>
              <x14:negativeFillColor rgb="FFFF0000"/>
              <x14:negativeBorderColor rgb="FFFF0000"/>
              <x14:axisColor rgb="FF000000"/>
            </x14:dataBar>
          </x14:cfRule>
          <xm:sqref>H41</xm:sqref>
        </x14:conditionalFormatting>
        <x14:conditionalFormatting xmlns:xm="http://schemas.microsoft.com/office/excel/2006/main">
          <x14:cfRule type="dataBar" id="{758F4C07-1798-4670-BC1B-E75EC6F716D7}">
            <x14:dataBar minLength="0" maxLength="100" border="1" negativeBarBorderColorSameAsPositive="0">
              <x14:cfvo type="autoMin"/>
              <x14:cfvo type="autoMax"/>
              <x14:borderColor rgb="FF63C384"/>
              <x14:negativeFillColor rgb="FFFF0000"/>
              <x14:negativeBorderColor rgb="FFFF0000"/>
              <x14:axisColor rgb="FF000000"/>
            </x14:dataBar>
          </x14:cfRule>
          <xm:sqref>H43</xm:sqref>
        </x14:conditionalFormatting>
        <x14:conditionalFormatting xmlns:xm="http://schemas.microsoft.com/office/excel/2006/main">
          <x14:cfRule type="dataBar" id="{C3A48E9E-FFC6-4C3E-B49E-338570492581}">
            <x14:dataBar minLength="0" maxLength="100" border="1" negativeBarBorderColorSameAsPositive="0">
              <x14:cfvo type="autoMin"/>
              <x14:cfvo type="autoMax"/>
              <x14:borderColor rgb="FF63C384"/>
              <x14:negativeFillColor rgb="FFFF0000"/>
              <x14:negativeBorderColor rgb="FFFF0000"/>
              <x14:axisColor rgb="FF000000"/>
            </x14:dataBar>
          </x14:cfRule>
          <xm:sqref>H47</xm:sqref>
        </x14:conditionalFormatting>
        <x14:conditionalFormatting xmlns:xm="http://schemas.microsoft.com/office/excel/2006/main">
          <x14:cfRule type="dataBar" id="{9E0CD6D3-579B-4A7F-9BBD-6431FFBC699D}">
            <x14:dataBar minLength="0" maxLength="100" border="1" negativeBarBorderColorSameAsPositive="0">
              <x14:cfvo type="autoMin"/>
              <x14:cfvo type="autoMax"/>
              <x14:borderColor rgb="FF63C384"/>
              <x14:negativeFillColor rgb="FFFF0000"/>
              <x14:negativeBorderColor rgb="FFFF0000"/>
              <x14:axisColor rgb="FF000000"/>
            </x14:dataBar>
          </x14:cfRule>
          <xm:sqref>H49</xm:sqref>
        </x14:conditionalFormatting>
        <x14:conditionalFormatting xmlns:xm="http://schemas.microsoft.com/office/excel/2006/main">
          <x14:cfRule type="dataBar" id="{82CE775F-D061-4AA3-ADEF-A2DA17C9632F}">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2B56616E-8EA3-4673-9F95-1CA00ED55DF2}">
            <x14:dataBar minLength="0" maxLength="100" border="1" negativeBarBorderColorSameAsPositive="0">
              <x14:cfvo type="autoMin"/>
              <x14:cfvo type="autoMax"/>
              <x14:borderColor rgb="FF63C384"/>
              <x14:negativeFillColor rgb="FFFF0000"/>
              <x14:negativeBorderColor rgb="FFFF0000"/>
              <x14:axisColor rgb="FF000000"/>
            </x14:dataBar>
          </x14:cfRule>
          <xm:sqref>H24:J24</xm:sqref>
        </x14:conditionalFormatting>
        <x14:conditionalFormatting xmlns:xm="http://schemas.microsoft.com/office/excel/2006/main">
          <x14:cfRule type="dataBar" id="{602AFF36-238E-478B-8BC1-D237953EF11A}">
            <x14:dataBar minLength="0" maxLength="100" border="1" negativeBarBorderColorSameAsPositive="0">
              <x14:cfvo type="autoMin"/>
              <x14:cfvo type="autoMax"/>
              <x14:borderColor rgb="FF63C384"/>
              <x14:negativeFillColor rgb="FFFF0000"/>
              <x14:negativeBorderColor rgb="FFFF0000"/>
              <x14:axisColor rgb="FF000000"/>
            </x14:dataBar>
          </x14:cfRule>
          <xm:sqref>I16</xm:sqref>
        </x14:conditionalFormatting>
        <x14:conditionalFormatting xmlns:xm="http://schemas.microsoft.com/office/excel/2006/main">
          <x14:cfRule type="dataBar" id="{2FC2007D-58A9-4F02-9F34-8FF92BD54E7F}">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B607288E-837A-457A-93A7-704BEE158A3D}">
            <x14:dataBar minLength="0" maxLength="100" border="1" negativeBarBorderColorSameAsPositive="0">
              <x14:cfvo type="autoMin"/>
              <x14:cfvo type="autoMax"/>
              <x14:borderColor rgb="FF63C384"/>
              <x14:negativeFillColor rgb="FFFF0000"/>
              <x14:negativeBorderColor rgb="FFFF0000"/>
              <x14:axisColor rgb="FF000000"/>
            </x14:dataBar>
          </x14:cfRule>
          <xm:sqref>I20</xm:sqref>
        </x14:conditionalFormatting>
        <x14:conditionalFormatting xmlns:xm="http://schemas.microsoft.com/office/excel/2006/main">
          <x14:cfRule type="dataBar" id="{FF92374E-861E-425E-997A-8FA2ACC7DEB9}">
            <x14:dataBar minLength="0" maxLength="100" border="1" negativeBarBorderColorSameAsPositive="0">
              <x14:cfvo type="autoMin"/>
              <x14:cfvo type="autoMax"/>
              <x14:borderColor rgb="FF63C384"/>
              <x14:negativeFillColor rgb="FFFF0000"/>
              <x14:negativeBorderColor rgb="FFFF0000"/>
              <x14:axisColor rgb="FF000000"/>
            </x14:dataBar>
          </x14:cfRule>
          <xm:sqref>I31</xm:sqref>
        </x14:conditionalFormatting>
        <x14:conditionalFormatting xmlns:xm="http://schemas.microsoft.com/office/excel/2006/main">
          <x14:cfRule type="dataBar" id="{9BCEF4AE-99D2-4A56-8C81-BCB9A79CCED7}">
            <x14:dataBar minLength="0" maxLength="100" border="1" negativeBarBorderColorSameAsPositive="0">
              <x14:cfvo type="autoMin"/>
              <x14:cfvo type="autoMax"/>
              <x14:borderColor rgb="FF63C384"/>
              <x14:negativeFillColor rgb="FFFF0000"/>
              <x14:negativeBorderColor rgb="FFFF0000"/>
              <x14:axisColor rgb="FF000000"/>
            </x14:dataBar>
          </x14:cfRule>
          <xm:sqref>I43</xm:sqref>
        </x14:conditionalFormatting>
        <x14:conditionalFormatting xmlns:xm="http://schemas.microsoft.com/office/excel/2006/main">
          <x14:cfRule type="dataBar" id="{514B7A3F-B972-43FE-ADE3-EA35627498AC}">
            <x14:dataBar minLength="0" maxLength="100" border="1" negativeBarBorderColorSameAsPositive="0">
              <x14:cfvo type="autoMin"/>
              <x14:cfvo type="autoMax"/>
              <x14:borderColor rgb="FF63C384"/>
              <x14:negativeFillColor rgb="FFFF0000"/>
              <x14:negativeBorderColor rgb="FFFF0000"/>
              <x14:axisColor rgb="FF000000"/>
            </x14:dataBar>
          </x14:cfRule>
          <xm:sqref>I45</xm:sqref>
        </x14:conditionalFormatting>
        <x14:conditionalFormatting xmlns:xm="http://schemas.microsoft.com/office/excel/2006/main">
          <x14:cfRule type="dataBar" id="{4A7495CF-392E-4F92-BD2F-9C12BD6A681D}">
            <x14:dataBar minLength="0" maxLength="100" border="1" negativeBarBorderColorSameAsPositive="0">
              <x14:cfvo type="autoMin"/>
              <x14:cfvo type="autoMax"/>
              <x14:borderColor rgb="FF63C384"/>
              <x14:negativeFillColor rgb="FFFF0000"/>
              <x14:negativeBorderColor rgb="FFFF0000"/>
              <x14:axisColor rgb="FF000000"/>
            </x14:dataBar>
          </x14:cfRule>
          <xm:sqref>I27:J27</xm:sqref>
        </x14:conditionalFormatting>
        <x14:conditionalFormatting xmlns:xm="http://schemas.microsoft.com/office/excel/2006/main">
          <x14:cfRule type="dataBar" id="{D306FE32-7C07-4D3E-ABA1-E57ABD0F83CF}">
            <x14:dataBar minLength="0" maxLength="100" border="1" negativeBarBorderColorSameAsPositive="0">
              <x14:cfvo type="autoMin"/>
              <x14:cfvo type="autoMax"/>
              <x14:borderColor rgb="FF63C384"/>
              <x14:negativeFillColor rgb="FFFF0000"/>
              <x14:negativeBorderColor rgb="FFFF0000"/>
              <x14:axisColor rgb="FF000000"/>
            </x14:dataBar>
          </x14:cfRule>
          <xm:sqref>I29:J29</xm:sqref>
        </x14:conditionalFormatting>
        <x14:conditionalFormatting xmlns:xm="http://schemas.microsoft.com/office/excel/2006/main">
          <x14:cfRule type="dataBar" id="{ADA38788-1F6F-40F3-85EA-18002C55BFA7}">
            <x14:dataBar minLength="0" maxLength="100" border="1" negativeBarBorderColorSameAsPositive="0">
              <x14:cfvo type="autoMin"/>
              <x14:cfvo type="autoMax"/>
              <x14:borderColor rgb="FF63C384"/>
              <x14:negativeFillColor rgb="FFFF0000"/>
              <x14:negativeBorderColor rgb="FFFF0000"/>
              <x14:axisColor rgb="FF000000"/>
            </x14:dataBar>
          </x14:cfRule>
          <xm:sqref>I33:J33 H45 I35:J35 I37:J37 I39:J39 I41:J41 I47:J47 I49:J49 J43 J45</xm:sqref>
        </x14:conditionalFormatting>
        <x14:conditionalFormatting xmlns:xm="http://schemas.microsoft.com/office/excel/2006/main">
          <x14:cfRule type="dataBar" id="{17A7D075-A863-4D83-8F83-ABCE593E422E}">
            <x14:dataBar minLength="0" maxLength="100" border="1" negativeBarBorderColorSameAsPositive="0">
              <x14:cfvo type="autoMin"/>
              <x14:cfvo type="autoMax"/>
              <x14:borderColor rgb="FF63C384"/>
              <x14:negativeFillColor rgb="FFFF0000"/>
              <x14:negativeBorderColor rgb="FFFF0000"/>
              <x14:axisColor rgb="FF000000"/>
            </x14:dataBar>
          </x14:cfRule>
          <xm:sqref>J16</xm:sqref>
        </x14:conditionalFormatting>
        <x14:conditionalFormatting xmlns:xm="http://schemas.microsoft.com/office/excel/2006/main">
          <x14:cfRule type="dataBar" id="{F73859B1-1556-48A8-89F6-6B6065891A89}">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2D8FDEC5-0407-4220-A7C6-24F6D828F948}">
            <x14:dataBar minLength="0" maxLength="100" border="1" negativeBarBorderColorSameAsPositive="0">
              <x14:cfvo type="autoMin"/>
              <x14:cfvo type="autoMax"/>
              <x14:borderColor rgb="FF63C384"/>
              <x14:negativeFillColor rgb="FFFF0000"/>
              <x14:negativeBorderColor rgb="FFFF0000"/>
              <x14:axisColor rgb="FF000000"/>
            </x14:dataBar>
          </x14:cfRule>
          <xm:sqref>J20</xm:sqref>
        </x14:conditionalFormatting>
        <x14:conditionalFormatting xmlns:xm="http://schemas.microsoft.com/office/excel/2006/main">
          <x14:cfRule type="dataBar" id="{F17582BC-0FB4-4D0C-A780-707715B1A89D}">
            <x14:dataBar minLength="0" maxLength="100" border="1" negativeBarBorderColorSameAsPositive="0">
              <x14:cfvo type="autoMin"/>
              <x14:cfvo type="autoMax"/>
              <x14:borderColor rgb="FF63C384"/>
              <x14:negativeFillColor rgb="FFFF0000"/>
              <x14:negativeBorderColor rgb="FFFF0000"/>
              <x14:axisColor rgb="FF000000"/>
            </x14:dataBar>
          </x14:cfRule>
          <xm:sqref>J31</xm:sqref>
        </x14:conditionalFormatting>
        <x14:conditionalFormatting xmlns:xm="http://schemas.microsoft.com/office/excel/2006/main">
          <x14:cfRule type="dataBar" id="{502A5C13-89DA-4EA6-8313-18D796613BDE}">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CE120B81-2C83-4272-83A8-0B5B9A3B2348}">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99B8C51C-53F9-4475-A63C-1DA2A5067D25}">
            <x14:dataBar minLength="0" maxLength="100" border="1" negativeBarBorderColorSameAsPositive="0">
              <x14:cfvo type="autoMin"/>
              <x14:cfvo type="autoMax"/>
              <x14:borderColor rgb="FFFFB628"/>
              <x14:negativeFillColor rgb="FFFF0000"/>
              <x14:negativeBorderColor rgb="FFFF0000"/>
              <x14:axisColor rgb="FF000000"/>
            </x14:dataBar>
          </x14:cfRule>
          <xm:sqref>M27 M29</xm:sqref>
        </x14:conditionalFormatting>
        <x14:conditionalFormatting xmlns:xm="http://schemas.microsoft.com/office/excel/2006/main">
          <x14:cfRule type="dataBar" id="{6A20BE2C-C4F6-47CA-B8E1-E2D305C1F80D}">
            <x14:dataBar minLength="0" maxLength="100" border="1" negativeBarBorderColorSameAsPositive="0">
              <x14:cfvo type="autoMin"/>
              <x14:cfvo type="autoMax"/>
              <x14:borderColor rgb="FFFFB628"/>
              <x14:negativeFillColor rgb="FFFF0000"/>
              <x14:negativeBorderColor rgb="FFFF0000"/>
              <x14:axisColor rgb="FF000000"/>
            </x14:dataBar>
          </x14:cfRule>
          <xm:sqref>M31</xm:sqref>
        </x14:conditionalFormatting>
        <x14:conditionalFormatting xmlns:xm="http://schemas.microsoft.com/office/excel/2006/main">
          <x14:cfRule type="dataBar" id="{31B4D750-6989-4CE3-A451-C2FC3F39A79D}">
            <x14:dataBar minLength="0" maxLength="100" border="1" negativeBarBorderColorSameAsPositive="0">
              <x14:cfvo type="autoMin"/>
              <x14:cfvo type="autoMax"/>
              <x14:borderColor rgb="FFFFB628"/>
              <x14:negativeFillColor rgb="FFFF0000"/>
              <x14:negativeBorderColor rgb="FFFF0000"/>
              <x14:axisColor rgb="FF000000"/>
            </x14:dataBar>
          </x14:cfRule>
          <xm:sqref>M33 M35 M37 M39 M41 M43 M45 M47 M49</xm:sqref>
        </x14:conditionalFormatting>
        <x14:conditionalFormatting xmlns:xm="http://schemas.microsoft.com/office/excel/2006/main">
          <x14:cfRule type="dataBar" id="{1DE72137-9321-4FE4-8C1C-F0E9B839DA05}">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D0AE0FF9-3AD9-45D3-B394-8CA5E90CAD78}">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CFC26E46-5C42-402C-93C9-9A3E4DCE53B9}">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F15A2F96-C605-45DA-A27F-964A2750DA75}">
            <x14:dataBar minLength="0" maxLength="100" border="1" negativeBarBorderColorSameAsPositive="0">
              <x14:cfvo type="autoMin"/>
              <x14:cfvo type="autoMax"/>
              <x14:borderColor rgb="FF63C384"/>
              <x14:negativeFillColor rgb="FFFF0000"/>
              <x14:negativeBorderColor rgb="FFFF0000"/>
              <x14:axisColor rgb="FF000000"/>
            </x14:dataBar>
          </x14:cfRule>
          <xm:sqref>N27</xm:sqref>
        </x14:conditionalFormatting>
        <x14:conditionalFormatting xmlns:xm="http://schemas.microsoft.com/office/excel/2006/main">
          <x14:cfRule type="dataBar" id="{AA99766C-ED82-48EC-92FD-8DEFDDF1B13F}">
            <x14:dataBar minLength="0" maxLength="100" border="1" negativeBarBorderColorSameAsPositive="0">
              <x14:cfvo type="autoMin"/>
              <x14:cfvo type="autoMax"/>
              <x14:borderColor rgb="FF63C384"/>
              <x14:negativeFillColor rgb="FFFF0000"/>
              <x14:negativeBorderColor rgb="FFFF0000"/>
              <x14:axisColor rgb="FF000000"/>
            </x14:dataBar>
          </x14:cfRule>
          <xm:sqref>N29</xm:sqref>
        </x14:conditionalFormatting>
        <x14:conditionalFormatting xmlns:xm="http://schemas.microsoft.com/office/excel/2006/main">
          <x14:cfRule type="dataBar" id="{A545AB75-60FD-4975-8F8B-7B77086E399C}">
            <x14:dataBar minLength="0" maxLength="100" border="1" negativeBarBorderColorSameAsPositive="0">
              <x14:cfvo type="autoMin"/>
              <x14:cfvo type="autoMax"/>
              <x14:borderColor rgb="FF63C384"/>
              <x14:negativeFillColor rgb="FFFF0000"/>
              <x14:negativeBorderColor rgb="FFFF0000"/>
              <x14:axisColor rgb="FF000000"/>
            </x14:dataBar>
          </x14:cfRule>
          <xm:sqref>N31</xm:sqref>
        </x14:conditionalFormatting>
        <x14:conditionalFormatting xmlns:xm="http://schemas.microsoft.com/office/excel/2006/main">
          <x14:cfRule type="dataBar" id="{FE9249AC-0EF0-4E5D-B77E-B6158033F647}">
            <x14:dataBar minLength="0" maxLength="100" border="1" negativeBarBorderColorSameAsPositive="0">
              <x14:cfvo type="autoMin"/>
              <x14:cfvo type="autoMax"/>
              <x14:borderColor rgb="FF63C384"/>
              <x14:negativeFillColor rgb="FFFF0000"/>
              <x14:negativeBorderColor rgb="FFFF0000"/>
              <x14:axisColor rgb="FF000000"/>
            </x14:dataBar>
          </x14:cfRule>
          <xm:sqref>N33</xm:sqref>
        </x14:conditionalFormatting>
        <x14:conditionalFormatting xmlns:xm="http://schemas.microsoft.com/office/excel/2006/main">
          <x14:cfRule type="dataBar" id="{E83AB2A2-9416-4B6A-92A5-F6FF1337BB40}">
            <x14:dataBar minLength="0" maxLength="100" border="1" negativeBarBorderColorSameAsPositive="0">
              <x14:cfvo type="autoMin"/>
              <x14:cfvo type="autoMax"/>
              <x14:borderColor rgb="FF63C384"/>
              <x14:negativeFillColor rgb="FFFF0000"/>
              <x14:negativeBorderColor rgb="FFFF0000"/>
              <x14:axisColor rgb="FF000000"/>
            </x14:dataBar>
          </x14:cfRule>
          <xm:sqref>N35</xm:sqref>
        </x14:conditionalFormatting>
        <x14:conditionalFormatting xmlns:xm="http://schemas.microsoft.com/office/excel/2006/main">
          <x14:cfRule type="dataBar" id="{AFEE0E8E-699F-4F82-A73E-0A3F977AB48F}">
            <x14:dataBar minLength="0" maxLength="100" border="1" negativeBarBorderColorSameAsPositive="0">
              <x14:cfvo type="autoMin"/>
              <x14:cfvo type="autoMax"/>
              <x14:borderColor rgb="FF63C384"/>
              <x14:negativeFillColor rgb="FFFF0000"/>
              <x14:negativeBorderColor rgb="FFFF0000"/>
              <x14:axisColor rgb="FF000000"/>
            </x14:dataBar>
          </x14:cfRule>
          <xm:sqref>N37</xm:sqref>
        </x14:conditionalFormatting>
        <x14:conditionalFormatting xmlns:xm="http://schemas.microsoft.com/office/excel/2006/main">
          <x14:cfRule type="dataBar" id="{4FEE2C92-8217-4788-82DE-7866F7DFCBD6}">
            <x14:dataBar minLength="0" maxLength="100" border="1" negativeBarBorderColorSameAsPositive="0">
              <x14:cfvo type="autoMin"/>
              <x14:cfvo type="autoMax"/>
              <x14:borderColor rgb="FF63C384"/>
              <x14:negativeFillColor rgb="FFFF0000"/>
              <x14:negativeBorderColor rgb="FFFF0000"/>
              <x14:axisColor rgb="FF000000"/>
            </x14:dataBar>
          </x14:cfRule>
          <xm:sqref>N39</xm:sqref>
        </x14:conditionalFormatting>
        <x14:conditionalFormatting xmlns:xm="http://schemas.microsoft.com/office/excel/2006/main">
          <x14:cfRule type="dataBar" id="{266BED10-0BA7-410F-B792-A389A6C2A371}">
            <x14:dataBar minLength="0" maxLength="100" border="1" negativeBarBorderColorSameAsPositive="0">
              <x14:cfvo type="autoMin"/>
              <x14:cfvo type="autoMax"/>
              <x14:borderColor rgb="FF63C384"/>
              <x14:negativeFillColor rgb="FFFF0000"/>
              <x14:negativeBorderColor rgb="FFFF0000"/>
              <x14:axisColor rgb="FF000000"/>
            </x14:dataBar>
          </x14:cfRule>
          <xm:sqref>N41</xm:sqref>
        </x14:conditionalFormatting>
        <x14:conditionalFormatting xmlns:xm="http://schemas.microsoft.com/office/excel/2006/main">
          <x14:cfRule type="dataBar" id="{9B261AF0-DA5D-413A-9DC9-1637401F1AB1}">
            <x14:dataBar minLength="0" maxLength="100" border="1" negativeBarBorderColorSameAsPositive="0">
              <x14:cfvo type="autoMin"/>
              <x14:cfvo type="autoMax"/>
              <x14:borderColor rgb="FF63C384"/>
              <x14:negativeFillColor rgb="FFFF0000"/>
              <x14:negativeBorderColor rgb="FFFF0000"/>
              <x14:axisColor rgb="FF000000"/>
            </x14:dataBar>
          </x14:cfRule>
          <xm:sqref>N43</xm:sqref>
        </x14:conditionalFormatting>
        <x14:conditionalFormatting xmlns:xm="http://schemas.microsoft.com/office/excel/2006/main">
          <x14:cfRule type="dataBar" id="{380FF427-037A-488E-A3D3-A157674035F4}">
            <x14:dataBar minLength="0" maxLength="100" border="1" negativeBarBorderColorSameAsPositive="0">
              <x14:cfvo type="autoMin"/>
              <x14:cfvo type="autoMax"/>
              <x14:borderColor rgb="FF63C384"/>
              <x14:negativeFillColor rgb="FFFF0000"/>
              <x14:negativeBorderColor rgb="FFFF0000"/>
              <x14:axisColor rgb="FF000000"/>
            </x14:dataBar>
          </x14:cfRule>
          <xm:sqref>N47</xm:sqref>
        </x14:conditionalFormatting>
        <x14:conditionalFormatting xmlns:xm="http://schemas.microsoft.com/office/excel/2006/main">
          <x14:cfRule type="dataBar" id="{75530D96-DA79-42CE-B500-F4ED75D76BC3}">
            <x14:dataBar minLength="0" maxLength="100" border="1" negativeBarBorderColorSameAsPositive="0">
              <x14:cfvo type="autoMin"/>
              <x14:cfvo type="autoMax"/>
              <x14:borderColor rgb="FF63C384"/>
              <x14:negativeFillColor rgb="FFFF0000"/>
              <x14:negativeBorderColor rgb="FFFF0000"/>
              <x14:axisColor rgb="FF000000"/>
            </x14:dataBar>
          </x14:cfRule>
          <xm:sqref>N49</xm:sqref>
        </x14:conditionalFormatting>
        <x14:conditionalFormatting xmlns:xm="http://schemas.microsoft.com/office/excel/2006/main">
          <x14:cfRule type="dataBar" id="{389AE62B-88EF-4ECB-A68C-2747D5367AE2}">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4B1577D7-C2E6-482D-B899-BCC4277B9BEF}">
            <x14:dataBar minLength="0" maxLength="100" border="1" negativeBarBorderColorSameAsPositive="0">
              <x14:cfvo type="autoMin"/>
              <x14:cfvo type="autoMax"/>
              <x14:borderColor rgb="FF63C384"/>
              <x14:negativeFillColor rgb="FFFF0000"/>
              <x14:negativeBorderColor rgb="FFFF0000"/>
              <x14:axisColor rgb="FF000000"/>
            </x14:dataBar>
          </x14:cfRule>
          <xm:sqref>N24:P24</xm:sqref>
        </x14:conditionalFormatting>
        <x14:conditionalFormatting xmlns:xm="http://schemas.microsoft.com/office/excel/2006/main">
          <x14:cfRule type="dataBar" id="{0DBC7740-8B38-4DDD-9502-7A926C9E4371}">
            <x14:dataBar minLength="0" maxLength="100" border="1" negativeBarBorderColorSameAsPositive="0">
              <x14:cfvo type="autoMin"/>
              <x14:cfvo type="autoMax"/>
              <x14:borderColor rgb="FF63C384"/>
              <x14:negativeFillColor rgb="FFFF0000"/>
              <x14:negativeBorderColor rgb="FFFF0000"/>
              <x14:axisColor rgb="FF000000"/>
            </x14:dataBar>
          </x14:cfRule>
          <xm:sqref>O16</xm:sqref>
        </x14:conditionalFormatting>
        <x14:conditionalFormatting xmlns:xm="http://schemas.microsoft.com/office/excel/2006/main">
          <x14:cfRule type="dataBar" id="{48BC215D-8A0B-44A9-9C67-A9C0C433DB77}">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2C54144A-42E6-4357-A533-BC14E19B451B}">
            <x14:dataBar minLength="0" maxLength="100" border="1" negativeBarBorderColorSameAsPositive="0">
              <x14:cfvo type="autoMin"/>
              <x14:cfvo type="autoMax"/>
              <x14:borderColor rgb="FF63C384"/>
              <x14:negativeFillColor rgb="FFFF0000"/>
              <x14:negativeBorderColor rgb="FFFF0000"/>
              <x14:axisColor rgb="FF000000"/>
            </x14:dataBar>
          </x14:cfRule>
          <xm:sqref>O20</xm:sqref>
        </x14:conditionalFormatting>
        <x14:conditionalFormatting xmlns:xm="http://schemas.microsoft.com/office/excel/2006/main">
          <x14:cfRule type="dataBar" id="{2859DE62-5250-40DE-8043-A9D78924671A}">
            <x14:dataBar minLength="0" maxLength="100" border="1" negativeBarBorderColorSameAsPositive="0">
              <x14:cfvo type="autoMin"/>
              <x14:cfvo type="autoMax"/>
              <x14:borderColor rgb="FF63C384"/>
              <x14:negativeFillColor rgb="FFFF0000"/>
              <x14:negativeBorderColor rgb="FFFF0000"/>
              <x14:axisColor rgb="FF000000"/>
            </x14:dataBar>
          </x14:cfRule>
          <xm:sqref>O31</xm:sqref>
        </x14:conditionalFormatting>
        <x14:conditionalFormatting xmlns:xm="http://schemas.microsoft.com/office/excel/2006/main">
          <x14:cfRule type="dataBar" id="{4AF6D481-7045-44F9-ABF3-0AAD0B659054}">
            <x14:dataBar minLength="0" maxLength="100" border="1" negativeBarBorderColorSameAsPositive="0">
              <x14:cfvo type="autoMin"/>
              <x14:cfvo type="autoMax"/>
              <x14:borderColor rgb="FF63C384"/>
              <x14:negativeFillColor rgb="FFFF0000"/>
              <x14:negativeBorderColor rgb="FFFF0000"/>
              <x14:axisColor rgb="FF000000"/>
            </x14:dataBar>
          </x14:cfRule>
          <xm:sqref>O43</xm:sqref>
        </x14:conditionalFormatting>
        <x14:conditionalFormatting xmlns:xm="http://schemas.microsoft.com/office/excel/2006/main">
          <x14:cfRule type="dataBar" id="{044B2869-26B6-4C83-992A-B6285BB2A7EC}">
            <x14:dataBar minLength="0" maxLength="100" border="1" negativeBarBorderColorSameAsPositive="0">
              <x14:cfvo type="autoMin"/>
              <x14:cfvo type="autoMax"/>
              <x14:borderColor rgb="FF63C384"/>
              <x14:negativeFillColor rgb="FFFF0000"/>
              <x14:negativeBorderColor rgb="FFFF0000"/>
              <x14:axisColor rgb="FF000000"/>
            </x14:dataBar>
          </x14:cfRule>
          <xm:sqref>O45</xm:sqref>
        </x14:conditionalFormatting>
        <x14:conditionalFormatting xmlns:xm="http://schemas.microsoft.com/office/excel/2006/main">
          <x14:cfRule type="dataBar" id="{D340499B-1B09-4BCC-AAC3-D03579021A8B}">
            <x14:dataBar minLength="0" maxLength="100" border="1" negativeBarBorderColorSameAsPositive="0">
              <x14:cfvo type="autoMin"/>
              <x14:cfvo type="autoMax"/>
              <x14:borderColor rgb="FF63C384"/>
              <x14:negativeFillColor rgb="FFFF0000"/>
              <x14:negativeBorderColor rgb="FFFF0000"/>
              <x14:axisColor rgb="FF000000"/>
            </x14:dataBar>
          </x14:cfRule>
          <xm:sqref>O27:P27</xm:sqref>
        </x14:conditionalFormatting>
        <x14:conditionalFormatting xmlns:xm="http://schemas.microsoft.com/office/excel/2006/main">
          <x14:cfRule type="dataBar" id="{67F3619E-61CC-4089-B746-951ADE2195EF}">
            <x14:dataBar minLength="0" maxLength="100" border="1" negativeBarBorderColorSameAsPositive="0">
              <x14:cfvo type="autoMin"/>
              <x14:cfvo type="autoMax"/>
              <x14:borderColor rgb="FF63C384"/>
              <x14:negativeFillColor rgb="FFFF0000"/>
              <x14:negativeBorderColor rgb="FFFF0000"/>
              <x14:axisColor rgb="FF000000"/>
            </x14:dataBar>
          </x14:cfRule>
          <xm:sqref>O29:P29</xm:sqref>
        </x14:conditionalFormatting>
        <x14:conditionalFormatting xmlns:xm="http://schemas.microsoft.com/office/excel/2006/main">
          <x14:cfRule type="dataBar" id="{47EC2695-3306-4875-87C0-3E4890814E12}">
            <x14:dataBar minLength="0" maxLength="100" border="1" negativeBarBorderColorSameAsPositive="0">
              <x14:cfvo type="autoMin"/>
              <x14:cfvo type="autoMax"/>
              <x14:borderColor rgb="FF63C384"/>
              <x14:negativeFillColor rgb="FFFF0000"/>
              <x14:negativeBorderColor rgb="FFFF0000"/>
              <x14:axisColor rgb="FF000000"/>
            </x14:dataBar>
          </x14:cfRule>
          <xm:sqref>O33:P33 N45 O35:P35 O37:P37 O39:P39 O41:P41 O47:P47 O49:P49 P43 P45</xm:sqref>
        </x14:conditionalFormatting>
        <x14:conditionalFormatting xmlns:xm="http://schemas.microsoft.com/office/excel/2006/main">
          <x14:cfRule type="dataBar" id="{98D1E5C8-7A44-41E4-945E-52BB0EF7D080}">
            <x14:dataBar minLength="0" maxLength="100" border="1" negativeBarBorderColorSameAsPositive="0">
              <x14:cfvo type="autoMin"/>
              <x14:cfvo type="autoMax"/>
              <x14:borderColor rgb="FF63C384"/>
              <x14:negativeFillColor rgb="FFFF0000"/>
              <x14:negativeBorderColor rgb="FFFF0000"/>
              <x14:axisColor rgb="FF000000"/>
            </x14:dataBar>
          </x14:cfRule>
          <xm:sqref>P16</xm:sqref>
        </x14:conditionalFormatting>
        <x14:conditionalFormatting xmlns:xm="http://schemas.microsoft.com/office/excel/2006/main">
          <x14:cfRule type="dataBar" id="{024602D6-CC2F-4800-B60C-8470BEACA243}">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489F80EB-4082-4C0C-B138-8E468AF7183E}">
            <x14:dataBar minLength="0" maxLength="100" border="1" negativeBarBorderColorSameAsPositive="0">
              <x14:cfvo type="autoMin"/>
              <x14:cfvo type="autoMax"/>
              <x14:borderColor rgb="FF63C384"/>
              <x14:negativeFillColor rgb="FFFF0000"/>
              <x14:negativeBorderColor rgb="FFFF0000"/>
              <x14:axisColor rgb="FF000000"/>
            </x14:dataBar>
          </x14:cfRule>
          <xm:sqref>P20</xm:sqref>
        </x14:conditionalFormatting>
        <x14:conditionalFormatting xmlns:xm="http://schemas.microsoft.com/office/excel/2006/main">
          <x14:cfRule type="dataBar" id="{BFAADC49-DFD1-49E8-83DA-5E6EA2C2C93A}">
            <x14:dataBar minLength="0" maxLength="100" border="1" negativeBarBorderColorSameAsPositive="0">
              <x14:cfvo type="autoMin"/>
              <x14:cfvo type="autoMax"/>
              <x14:borderColor rgb="FF63C384"/>
              <x14:negativeFillColor rgb="FFFF0000"/>
              <x14:negativeBorderColor rgb="FFFF0000"/>
              <x14:axisColor rgb="FF000000"/>
            </x14:dataBar>
          </x14:cfRule>
          <xm:sqref>P31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1B51-A00F-4A40-AA32-9AFCC5411D6A}">
  <dimension ref="B1:P45"/>
  <sheetViews>
    <sheetView showGridLines="0" topLeftCell="I32" zoomScale="60" zoomScaleNormal="60" workbookViewId="0">
      <selection activeCell="M42" sqref="M40:P42"/>
    </sheetView>
  </sheetViews>
  <sheetFormatPr baseColWidth="10" defaultColWidth="11.44140625" defaultRowHeight="14.4" x14ac:dyDescent="0.3"/>
  <cols>
    <col min="1" max="1" width="3.33203125" style="23" customWidth="1"/>
    <col min="2" max="2" width="42" style="23" customWidth="1"/>
    <col min="3" max="3" width="24.109375" style="23" customWidth="1"/>
    <col min="4" max="4" width="15.109375" style="23" customWidth="1"/>
    <col min="5" max="5" width="14.5546875" style="23" customWidth="1"/>
    <col min="6" max="6" width="14.33203125" style="23" customWidth="1"/>
    <col min="7" max="7" width="64.44140625" style="23" customWidth="1"/>
    <col min="8" max="8" width="43.88671875" style="23" customWidth="1"/>
    <col min="9" max="9" width="39.109375" style="23" customWidth="1"/>
    <col min="10" max="10" width="43.6640625" style="23" customWidth="1"/>
    <col min="11" max="12" width="11.44140625" style="23"/>
    <col min="13" max="13" width="64.44140625" style="23" customWidth="1"/>
    <col min="14" max="14" width="43.88671875" style="23" customWidth="1"/>
    <col min="15" max="15" width="39.109375" style="23" customWidth="1"/>
    <col min="16" max="16" width="43.6640625" style="23" customWidth="1"/>
    <col min="17" max="16384" width="11.44140625" style="23"/>
  </cols>
  <sheetData>
    <row r="1" spans="2:16" s="1" customFormat="1" x14ac:dyDescent="0.3">
      <c r="B1" s="13" t="s">
        <v>326</v>
      </c>
      <c r="C1" s="12" t="s">
        <v>327</v>
      </c>
      <c r="H1" s="3"/>
      <c r="I1" s="4"/>
      <c r="J1" s="4"/>
      <c r="K1" s="23"/>
      <c r="L1" s="8"/>
      <c r="N1" s="3"/>
      <c r="O1" s="4"/>
      <c r="P1" s="4"/>
    </row>
    <row r="2" spans="2:16" s="1" customFormat="1" x14ac:dyDescent="0.3">
      <c r="E2" s="12"/>
      <c r="F2" s="11"/>
      <c r="H2" s="3"/>
      <c r="I2" s="4"/>
      <c r="J2" s="4"/>
      <c r="K2" s="23"/>
      <c r="L2" s="8"/>
      <c r="N2" s="3"/>
      <c r="O2" s="4"/>
      <c r="P2" s="4"/>
    </row>
    <row r="3" spans="2:16" s="1" customFormat="1" ht="18" x14ac:dyDescent="0.35">
      <c r="B3" s="72" t="s">
        <v>323</v>
      </c>
      <c r="C3" s="72"/>
      <c r="D3" s="11"/>
      <c r="E3" s="11"/>
      <c r="F3" s="11"/>
      <c r="G3" s="44"/>
      <c r="H3" s="3"/>
      <c r="I3" s="4"/>
      <c r="J3" s="4"/>
      <c r="K3" s="23"/>
      <c r="L3" s="8"/>
      <c r="M3" s="44"/>
      <c r="N3" s="3"/>
      <c r="O3" s="4"/>
      <c r="P3" s="4"/>
    </row>
    <row r="4" spans="2:16" s="1" customFormat="1" ht="15.6" x14ac:dyDescent="0.3">
      <c r="B4" s="64" t="s">
        <v>663</v>
      </c>
      <c r="C4" s="65">
        <v>0</v>
      </c>
      <c r="D4" s="11"/>
      <c r="E4" s="11"/>
      <c r="F4" s="11"/>
      <c r="I4" s="4"/>
      <c r="J4" s="4"/>
      <c r="K4" s="23"/>
      <c r="L4" s="8"/>
      <c r="O4" s="4"/>
      <c r="P4" s="4"/>
    </row>
    <row r="5" spans="2:16" s="1" customFormat="1" ht="15.6" x14ac:dyDescent="0.3">
      <c r="B5" s="64" t="s">
        <v>664</v>
      </c>
      <c r="C5" s="65">
        <v>0.25</v>
      </c>
      <c r="D5" s="11"/>
      <c r="E5" s="11"/>
      <c r="F5" s="11"/>
      <c r="I5" s="4"/>
      <c r="J5" s="4"/>
      <c r="K5" s="23"/>
      <c r="L5" s="8"/>
      <c r="O5" s="4"/>
      <c r="P5" s="4"/>
    </row>
    <row r="6" spans="2:16" s="1" customFormat="1" ht="15.6" x14ac:dyDescent="0.3">
      <c r="B6" s="64" t="s">
        <v>662</v>
      </c>
      <c r="C6" s="65">
        <v>0.5</v>
      </c>
      <c r="D6" s="11"/>
      <c r="E6" s="11"/>
      <c r="F6" s="11"/>
      <c r="I6" s="4"/>
      <c r="J6" s="4"/>
      <c r="K6" s="23"/>
      <c r="L6" s="8"/>
      <c r="O6" s="4"/>
      <c r="P6" s="4"/>
    </row>
    <row r="7" spans="2:16" s="1" customFormat="1" ht="15.6" x14ac:dyDescent="0.3">
      <c r="B7" s="64" t="s">
        <v>665</v>
      </c>
      <c r="C7" s="65">
        <v>0.75</v>
      </c>
      <c r="D7" s="11"/>
      <c r="E7" s="11"/>
      <c r="F7" s="11"/>
      <c r="I7" s="4"/>
      <c r="J7" s="4"/>
      <c r="K7" s="23"/>
      <c r="L7" s="8"/>
      <c r="O7" s="4"/>
      <c r="P7" s="4"/>
    </row>
    <row r="8" spans="2:16" s="1" customFormat="1" ht="15.6" x14ac:dyDescent="0.3">
      <c r="B8" s="64" t="s">
        <v>666</v>
      </c>
      <c r="C8" s="65">
        <v>1</v>
      </c>
      <c r="D8" s="11"/>
      <c r="E8" s="11"/>
      <c r="F8" s="11"/>
      <c r="I8" s="4"/>
      <c r="J8" s="4"/>
      <c r="K8" s="23"/>
      <c r="L8" s="8"/>
      <c r="O8" s="4"/>
      <c r="P8" s="4"/>
    </row>
    <row r="9" spans="2:16" s="1" customFormat="1" x14ac:dyDescent="0.3">
      <c r="B9" s="11"/>
      <c r="C9" s="11"/>
      <c r="D9" s="11"/>
      <c r="E9" s="11"/>
      <c r="F9" s="11"/>
      <c r="H9" s="3"/>
      <c r="I9" s="4"/>
      <c r="J9" s="4"/>
      <c r="K9" s="23"/>
      <c r="L9" s="8"/>
      <c r="N9" s="3"/>
      <c r="O9" s="4"/>
      <c r="P9" s="4"/>
    </row>
    <row r="10" spans="2:16" s="1" customFormat="1" x14ac:dyDescent="0.3">
      <c r="B10" s="11"/>
      <c r="C10" s="11"/>
      <c r="D10" s="11"/>
      <c r="E10" s="11"/>
      <c r="F10" s="11"/>
      <c r="H10" s="3"/>
      <c r="I10" s="4"/>
      <c r="J10" s="4"/>
      <c r="K10" s="23"/>
      <c r="L10" s="8"/>
      <c r="N10" s="3"/>
      <c r="O10" s="4"/>
      <c r="P10" s="4"/>
    </row>
    <row r="11" spans="2:16" s="1" customFormat="1" ht="21" x14ac:dyDescent="0.3">
      <c r="B11" s="11"/>
      <c r="C11" s="11"/>
      <c r="D11" s="11"/>
      <c r="E11" s="11"/>
      <c r="F11" s="11"/>
      <c r="H11" s="68" t="s">
        <v>623</v>
      </c>
      <c r="I11" s="68"/>
      <c r="J11" s="68"/>
      <c r="K11" s="23"/>
      <c r="L11" s="8"/>
      <c r="N11" s="68" t="s">
        <v>669</v>
      </c>
      <c r="O11" s="68"/>
      <c r="P11" s="68"/>
    </row>
    <row r="12" spans="2:16" s="1" customFormat="1" ht="21" x14ac:dyDescent="0.3">
      <c r="B12" s="68" t="s">
        <v>0</v>
      </c>
      <c r="C12" s="68"/>
      <c r="D12" s="68" t="s">
        <v>1</v>
      </c>
      <c r="E12" s="68"/>
      <c r="F12" s="68" t="s">
        <v>290</v>
      </c>
      <c r="G12" s="68"/>
      <c r="H12" s="18" t="s">
        <v>358</v>
      </c>
      <c r="I12" s="18" t="s">
        <v>287</v>
      </c>
      <c r="J12" s="18" t="s">
        <v>288</v>
      </c>
      <c r="K12" s="23"/>
      <c r="L12" s="8"/>
      <c r="M12" s="18" t="s">
        <v>668</v>
      </c>
      <c r="N12" s="18" t="s">
        <v>286</v>
      </c>
      <c r="O12" s="18" t="s">
        <v>287</v>
      </c>
      <c r="P12" s="18" t="s">
        <v>288</v>
      </c>
    </row>
    <row r="13" spans="2:16" s="16" customFormat="1" ht="36" x14ac:dyDescent="0.35">
      <c r="B13" s="30" t="s">
        <v>394</v>
      </c>
      <c r="C13" s="29">
        <f>AVERAGE(E13,E24,E35,E42)</f>
        <v>0</v>
      </c>
      <c r="D13" s="31" t="s">
        <v>3</v>
      </c>
      <c r="E13" s="22">
        <f>AVERAGE(G16,G18,G20)</f>
        <v>0</v>
      </c>
      <c r="F13" s="73"/>
      <c r="G13" s="74"/>
      <c r="H13" s="22">
        <f>AVERAGE(H16,H18,H20)</f>
        <v>0</v>
      </c>
      <c r="I13" s="22">
        <f>AVERAGE(I16,I18,I20)</f>
        <v>0</v>
      </c>
      <c r="J13" s="22">
        <f>AVERAGE(J16,J18,J20)</f>
        <v>0</v>
      </c>
      <c r="K13" s="45"/>
      <c r="L13" s="17"/>
      <c r="N13" s="66"/>
      <c r="O13" s="66"/>
      <c r="P13" s="66"/>
    </row>
    <row r="15" spans="2:16" ht="124.2" x14ac:dyDescent="0.3">
      <c r="F15" s="77" t="s">
        <v>164</v>
      </c>
      <c r="G15" s="24" t="s">
        <v>165</v>
      </c>
      <c r="H15" s="25" t="s">
        <v>507</v>
      </c>
      <c r="I15" s="25" t="s">
        <v>508</v>
      </c>
      <c r="J15" s="25" t="s">
        <v>509</v>
      </c>
      <c r="M15" s="24" t="s">
        <v>165</v>
      </c>
      <c r="N15" s="25"/>
      <c r="O15" s="25"/>
      <c r="P15" s="25"/>
    </row>
    <row r="16" spans="2:16" x14ac:dyDescent="0.3">
      <c r="F16" s="77"/>
      <c r="G16" s="26">
        <f>AVERAGE(H16:J16)</f>
        <v>0</v>
      </c>
      <c r="H16" s="27">
        <v>0</v>
      </c>
      <c r="I16" s="27">
        <v>0</v>
      </c>
      <c r="J16" s="27">
        <v>0</v>
      </c>
      <c r="M16" s="26"/>
      <c r="N16" s="27"/>
      <c r="O16" s="27"/>
      <c r="P16" s="27"/>
    </row>
    <row r="17" spans="2:16" ht="96.6" x14ac:dyDescent="0.3">
      <c r="F17" s="77" t="s">
        <v>166</v>
      </c>
      <c r="G17" s="24" t="s">
        <v>395</v>
      </c>
      <c r="H17" s="25" t="s">
        <v>510</v>
      </c>
      <c r="I17" s="25" t="s">
        <v>511</v>
      </c>
      <c r="J17" s="28" t="s">
        <v>415</v>
      </c>
      <c r="M17" s="24" t="s">
        <v>395</v>
      </c>
      <c r="N17" s="25"/>
      <c r="O17" s="25"/>
      <c r="P17" s="28"/>
    </row>
    <row r="18" spans="2:16" x14ac:dyDescent="0.3">
      <c r="F18" s="77"/>
      <c r="G18" s="26">
        <f>AVERAGE(H18:I18)</f>
        <v>0</v>
      </c>
      <c r="H18" s="27">
        <v>0</v>
      </c>
      <c r="I18" s="27">
        <v>0</v>
      </c>
      <c r="J18" s="27">
        <v>0</v>
      </c>
      <c r="M18" s="26"/>
      <c r="N18" s="27"/>
      <c r="O18" s="27"/>
      <c r="P18" s="27"/>
    </row>
    <row r="19" spans="2:16" ht="124.2" x14ac:dyDescent="0.3">
      <c r="F19" s="77" t="s">
        <v>167</v>
      </c>
      <c r="G19" s="24" t="s">
        <v>168</v>
      </c>
      <c r="H19" s="25" t="s">
        <v>512</v>
      </c>
      <c r="I19" s="60" t="s">
        <v>415</v>
      </c>
      <c r="J19" s="60" t="s">
        <v>415</v>
      </c>
      <c r="M19" s="24" t="s">
        <v>168</v>
      </c>
      <c r="N19" s="25"/>
      <c r="O19" s="60"/>
      <c r="P19" s="60"/>
    </row>
    <row r="20" spans="2:16" x14ac:dyDescent="0.3">
      <c r="F20" s="77"/>
      <c r="G20" s="26">
        <f>AVERAGE(H20)</f>
        <v>0</v>
      </c>
      <c r="H20" s="27">
        <v>0</v>
      </c>
      <c r="I20" s="27">
        <v>0</v>
      </c>
      <c r="J20" s="27">
        <v>0</v>
      </c>
      <c r="M20" s="26"/>
      <c r="N20" s="27"/>
      <c r="O20" s="27"/>
      <c r="P20" s="27"/>
    </row>
    <row r="21" spans="2:16" ht="22.2" customHeight="1" x14ac:dyDescent="0.3"/>
    <row r="22" spans="2:16" ht="21" x14ac:dyDescent="0.3">
      <c r="F22" s="11"/>
      <c r="G22" s="1"/>
      <c r="H22" s="68" t="s">
        <v>623</v>
      </c>
      <c r="I22" s="68"/>
      <c r="J22" s="68"/>
      <c r="M22" s="1"/>
      <c r="N22" s="68" t="s">
        <v>669</v>
      </c>
      <c r="O22" s="68"/>
      <c r="P22" s="68"/>
    </row>
    <row r="23" spans="2:16" ht="21" x14ac:dyDescent="0.3">
      <c r="F23" s="68" t="s">
        <v>290</v>
      </c>
      <c r="G23" s="68"/>
      <c r="H23" s="18" t="s">
        <v>286</v>
      </c>
      <c r="I23" s="18" t="s">
        <v>287</v>
      </c>
      <c r="J23" s="18" t="s">
        <v>288</v>
      </c>
      <c r="M23" s="18" t="s">
        <v>668</v>
      </c>
      <c r="N23" s="18" t="s">
        <v>286</v>
      </c>
      <c r="O23" s="18" t="s">
        <v>287</v>
      </c>
      <c r="P23" s="18" t="s">
        <v>288</v>
      </c>
    </row>
    <row r="24" spans="2:16" ht="36" x14ac:dyDescent="0.35">
      <c r="B24" s="30" t="s">
        <v>394</v>
      </c>
      <c r="C24" s="29"/>
      <c r="D24" s="31" t="s">
        <v>19</v>
      </c>
      <c r="E24" s="22">
        <f>AVERAGE(G27,G29,G31)</f>
        <v>0</v>
      </c>
      <c r="F24" s="73"/>
      <c r="G24" s="74"/>
      <c r="H24" s="22">
        <f>AVERAGE(H27,H29,H31)</f>
        <v>0</v>
      </c>
      <c r="I24" s="22">
        <f t="shared" ref="I24:J24" si="0">AVERAGE(I27,I29,I31)</f>
        <v>0</v>
      </c>
      <c r="J24" s="22">
        <f t="shared" si="0"/>
        <v>0</v>
      </c>
      <c r="M24" s="16"/>
      <c r="N24" s="66"/>
      <c r="O24" s="66"/>
      <c r="P24" s="66"/>
    </row>
    <row r="26" spans="2:16" ht="110.4" x14ac:dyDescent="0.3">
      <c r="F26" s="77" t="s">
        <v>169</v>
      </c>
      <c r="G26" s="24" t="s">
        <v>170</v>
      </c>
      <c r="H26" s="25" t="s">
        <v>513</v>
      </c>
      <c r="I26" s="60" t="s">
        <v>415</v>
      </c>
      <c r="J26" s="60" t="s">
        <v>415</v>
      </c>
      <c r="M26" s="24" t="s">
        <v>170</v>
      </c>
      <c r="N26" s="25"/>
      <c r="O26" s="60"/>
      <c r="P26" s="60"/>
    </row>
    <row r="27" spans="2:16" x14ac:dyDescent="0.3">
      <c r="F27" s="77"/>
      <c r="G27" s="26">
        <f>AVERAGE(H27)</f>
        <v>0</v>
      </c>
      <c r="H27" s="27">
        <v>0</v>
      </c>
      <c r="I27" s="27">
        <v>0</v>
      </c>
      <c r="J27" s="27">
        <v>0</v>
      </c>
      <c r="M27" s="26"/>
      <c r="N27" s="27"/>
      <c r="O27" s="27"/>
      <c r="P27" s="27"/>
    </row>
    <row r="28" spans="2:16" ht="96.6" x14ac:dyDescent="0.3">
      <c r="F28" s="77" t="s">
        <v>171</v>
      </c>
      <c r="G28" s="24" t="s">
        <v>172</v>
      </c>
      <c r="H28" s="25" t="s">
        <v>514</v>
      </c>
      <c r="I28" s="25" t="s">
        <v>515</v>
      </c>
      <c r="J28" s="28" t="s">
        <v>415</v>
      </c>
      <c r="M28" s="24" t="s">
        <v>172</v>
      </c>
      <c r="N28" s="25"/>
      <c r="O28" s="25"/>
      <c r="P28" s="28"/>
    </row>
    <row r="29" spans="2:16" x14ac:dyDescent="0.3">
      <c r="F29" s="77"/>
      <c r="G29" s="26">
        <f>AVERAGE(H29:I29)</f>
        <v>0</v>
      </c>
      <c r="H29" s="27">
        <v>0</v>
      </c>
      <c r="I29" s="27">
        <v>0</v>
      </c>
      <c r="J29" s="27">
        <v>0</v>
      </c>
      <c r="M29" s="26"/>
      <c r="N29" s="27"/>
      <c r="O29" s="27"/>
      <c r="P29" s="27"/>
    </row>
    <row r="30" spans="2:16" ht="82.8" x14ac:dyDescent="0.3">
      <c r="F30" s="77" t="s">
        <v>173</v>
      </c>
      <c r="G30" s="24" t="s">
        <v>174</v>
      </c>
      <c r="H30" s="25" t="s">
        <v>516</v>
      </c>
      <c r="I30" s="25" t="s">
        <v>517</v>
      </c>
      <c r="J30" s="28" t="s">
        <v>415</v>
      </c>
      <c r="M30" s="24" t="s">
        <v>174</v>
      </c>
      <c r="N30" s="25"/>
      <c r="O30" s="25"/>
      <c r="P30" s="28"/>
    </row>
    <row r="31" spans="2:16" x14ac:dyDescent="0.3">
      <c r="F31" s="77"/>
      <c r="G31" s="26">
        <f>AVERAGE(H31:I31)</f>
        <v>0</v>
      </c>
      <c r="H31" s="27">
        <v>0</v>
      </c>
      <c r="I31" s="27">
        <v>0</v>
      </c>
      <c r="J31" s="27">
        <v>0</v>
      </c>
      <c r="M31" s="26"/>
      <c r="N31" s="27"/>
      <c r="O31" s="27"/>
      <c r="P31" s="27"/>
    </row>
    <row r="32" spans="2:16" ht="17.399999999999999" customHeight="1" x14ac:dyDescent="0.3"/>
    <row r="33" spans="2:16" ht="21" x14ac:dyDescent="0.3">
      <c r="F33" s="11"/>
      <c r="G33" s="1"/>
      <c r="H33" s="68" t="s">
        <v>623</v>
      </c>
      <c r="I33" s="68"/>
      <c r="J33" s="68"/>
      <c r="M33" s="1"/>
      <c r="N33" s="68" t="s">
        <v>669</v>
      </c>
      <c r="O33" s="68"/>
      <c r="P33" s="68"/>
    </row>
    <row r="34" spans="2:16" ht="21" x14ac:dyDescent="0.3">
      <c r="F34" s="68" t="s">
        <v>290</v>
      </c>
      <c r="G34" s="68"/>
      <c r="H34" s="18" t="s">
        <v>286</v>
      </c>
      <c r="I34" s="18" t="s">
        <v>287</v>
      </c>
      <c r="J34" s="18" t="s">
        <v>288</v>
      </c>
      <c r="M34" s="18" t="s">
        <v>668</v>
      </c>
      <c r="N34" s="18" t="s">
        <v>286</v>
      </c>
      <c r="O34" s="18" t="s">
        <v>287</v>
      </c>
      <c r="P34" s="18" t="s">
        <v>288</v>
      </c>
    </row>
    <row r="35" spans="2:16" ht="36" x14ac:dyDescent="0.35">
      <c r="B35" s="30" t="s">
        <v>394</v>
      </c>
      <c r="C35" s="29"/>
      <c r="D35" s="31" t="s">
        <v>44</v>
      </c>
      <c r="E35" s="22">
        <f>AVERAGE(G38)</f>
        <v>0</v>
      </c>
      <c r="F35" s="73"/>
      <c r="G35" s="74"/>
      <c r="H35" s="22">
        <f>AVERAGE(H38)</f>
        <v>0</v>
      </c>
      <c r="I35" s="22">
        <f t="shared" ref="I35:J35" si="1">AVERAGE(I38)</f>
        <v>0</v>
      </c>
      <c r="J35" s="22">
        <f t="shared" si="1"/>
        <v>0</v>
      </c>
      <c r="M35" s="16"/>
      <c r="N35" s="66"/>
      <c r="O35" s="66"/>
      <c r="P35" s="66"/>
    </row>
    <row r="36" spans="2:16" ht="9" customHeight="1" x14ac:dyDescent="0.3"/>
    <row r="37" spans="2:16" ht="124.2" x14ac:dyDescent="0.3">
      <c r="F37" s="77" t="s">
        <v>175</v>
      </c>
      <c r="G37" s="24" t="s">
        <v>176</v>
      </c>
      <c r="H37" s="25" t="s">
        <v>518</v>
      </c>
      <c r="I37" s="60" t="s">
        <v>415</v>
      </c>
      <c r="J37" s="60" t="s">
        <v>415</v>
      </c>
      <c r="M37" s="24" t="s">
        <v>176</v>
      </c>
      <c r="N37" s="25"/>
      <c r="O37" s="60"/>
      <c r="P37" s="60"/>
    </row>
    <row r="38" spans="2:16" x14ac:dyDescent="0.3">
      <c r="F38" s="77"/>
      <c r="G38" s="26">
        <f>AVERAGE(H38)</f>
        <v>0</v>
      </c>
      <c r="H38" s="27">
        <v>0</v>
      </c>
      <c r="I38" s="27">
        <v>0</v>
      </c>
      <c r="J38" s="27">
        <v>0</v>
      </c>
      <c r="M38" s="26"/>
      <c r="N38" s="27"/>
      <c r="O38" s="27"/>
      <c r="P38" s="27"/>
    </row>
    <row r="39" spans="2:16" ht="29.4" customHeight="1" x14ac:dyDescent="0.3"/>
    <row r="40" spans="2:16" ht="21" x14ac:dyDescent="0.3">
      <c r="F40" s="11"/>
      <c r="G40" s="1"/>
      <c r="H40" s="68" t="s">
        <v>623</v>
      </c>
      <c r="I40" s="68"/>
      <c r="J40" s="68"/>
      <c r="M40" s="1"/>
      <c r="N40" s="68" t="s">
        <v>669</v>
      </c>
      <c r="O40" s="68"/>
      <c r="P40" s="68"/>
    </row>
    <row r="41" spans="2:16" ht="21" x14ac:dyDescent="0.3">
      <c r="F41" s="68" t="s">
        <v>290</v>
      </c>
      <c r="G41" s="68"/>
      <c r="H41" s="18" t="s">
        <v>286</v>
      </c>
      <c r="I41" s="18" t="s">
        <v>287</v>
      </c>
      <c r="J41" s="18" t="s">
        <v>288</v>
      </c>
      <c r="M41" s="18" t="s">
        <v>668</v>
      </c>
      <c r="N41" s="18" t="s">
        <v>286</v>
      </c>
      <c r="O41" s="18" t="s">
        <v>287</v>
      </c>
      <c r="P41" s="18" t="s">
        <v>288</v>
      </c>
    </row>
    <row r="42" spans="2:16" ht="36" x14ac:dyDescent="0.35">
      <c r="B42" s="30" t="s">
        <v>394</v>
      </c>
      <c r="C42" s="29"/>
      <c r="D42" s="31" t="s">
        <v>347</v>
      </c>
      <c r="E42" s="22">
        <f>AVERAGE(G45)</f>
        <v>0</v>
      </c>
      <c r="F42" s="73"/>
      <c r="G42" s="74"/>
      <c r="H42" s="22">
        <f>AVERAGE(H45)</f>
        <v>0</v>
      </c>
      <c r="I42" s="22">
        <f t="shared" ref="I42:J42" si="2">AVERAGE(I45)</f>
        <v>0</v>
      </c>
      <c r="J42" s="22">
        <f t="shared" si="2"/>
        <v>0</v>
      </c>
      <c r="M42" s="16"/>
      <c r="N42" s="66"/>
      <c r="O42" s="66"/>
      <c r="P42" s="66"/>
    </row>
    <row r="43" spans="2:16" ht="6" customHeight="1" x14ac:dyDescent="0.3"/>
    <row r="44" spans="2:16" ht="138" x14ac:dyDescent="0.3">
      <c r="F44" s="77" t="s">
        <v>177</v>
      </c>
      <c r="G44" s="24" t="s">
        <v>178</v>
      </c>
      <c r="H44" s="25" t="s">
        <v>519</v>
      </c>
      <c r="I44" s="60" t="s">
        <v>415</v>
      </c>
      <c r="J44" s="60" t="s">
        <v>415</v>
      </c>
      <c r="M44" s="24" t="s">
        <v>178</v>
      </c>
      <c r="N44" s="25"/>
      <c r="O44" s="60"/>
      <c r="P44" s="60"/>
    </row>
    <row r="45" spans="2:16" x14ac:dyDescent="0.3">
      <c r="F45" s="77"/>
      <c r="G45" s="26">
        <f>AVERAGE(H45)</f>
        <v>0</v>
      </c>
      <c r="H45" s="27">
        <v>0</v>
      </c>
      <c r="I45" s="27">
        <v>0</v>
      </c>
      <c r="J45" s="27">
        <v>0</v>
      </c>
      <c r="M45" s="26"/>
      <c r="N45" s="27"/>
      <c r="O45" s="27"/>
      <c r="P45" s="27"/>
    </row>
  </sheetData>
  <mergeCells count="27">
    <mergeCell ref="F42:G42"/>
    <mergeCell ref="F44:F45"/>
    <mergeCell ref="F30:F31"/>
    <mergeCell ref="F37:F38"/>
    <mergeCell ref="B3:C3"/>
    <mergeCell ref="B12:C12"/>
    <mergeCell ref="D12:E12"/>
    <mergeCell ref="F12:G12"/>
    <mergeCell ref="F13:G13"/>
    <mergeCell ref="F15:F16"/>
    <mergeCell ref="F24:G24"/>
    <mergeCell ref="F26:F27"/>
    <mergeCell ref="F28:F29"/>
    <mergeCell ref="F17:F18"/>
    <mergeCell ref="F19:F20"/>
    <mergeCell ref="F41:G41"/>
    <mergeCell ref="H33:J33"/>
    <mergeCell ref="F34:G34"/>
    <mergeCell ref="H22:J22"/>
    <mergeCell ref="F23:G23"/>
    <mergeCell ref="F35:G35"/>
    <mergeCell ref="N11:P11"/>
    <mergeCell ref="N22:P22"/>
    <mergeCell ref="N33:P33"/>
    <mergeCell ref="N40:P40"/>
    <mergeCell ref="H11:J11"/>
    <mergeCell ref="H40:J40"/>
  </mergeCells>
  <conditionalFormatting sqref="C13">
    <cfRule type="dataBar" priority="85">
      <dataBar>
        <cfvo type="min"/>
        <cfvo type="max"/>
        <color rgb="FF638EC6"/>
      </dataBar>
      <extLst>
        <ext xmlns:x14="http://schemas.microsoft.com/office/spreadsheetml/2009/9/main" uri="{B025F937-C7B1-47D3-B67F-A62EFF666E3E}">
          <x14:id>{494933CF-FD51-40C2-BD79-5BFF87185156}</x14:id>
        </ext>
      </extLst>
    </cfRule>
  </conditionalFormatting>
  <conditionalFormatting sqref="C24">
    <cfRule type="dataBar" priority="71">
      <dataBar>
        <cfvo type="min"/>
        <cfvo type="max"/>
        <color rgb="FF638EC6"/>
      </dataBar>
      <extLst>
        <ext xmlns:x14="http://schemas.microsoft.com/office/spreadsheetml/2009/9/main" uri="{B025F937-C7B1-47D3-B67F-A62EFF666E3E}">
          <x14:id>{F92E04D1-E466-43CA-B1AE-E938F33BF229}</x14:id>
        </ext>
      </extLst>
    </cfRule>
  </conditionalFormatting>
  <conditionalFormatting sqref="C35">
    <cfRule type="dataBar" priority="53">
      <dataBar>
        <cfvo type="min"/>
        <cfvo type="max"/>
        <color rgb="FF638EC6"/>
      </dataBar>
      <extLst>
        <ext xmlns:x14="http://schemas.microsoft.com/office/spreadsheetml/2009/9/main" uri="{B025F937-C7B1-47D3-B67F-A62EFF666E3E}">
          <x14:id>{FEF12E7C-C32D-490A-81D3-A0D41D72E7C2}</x14:id>
        </ext>
      </extLst>
    </cfRule>
  </conditionalFormatting>
  <conditionalFormatting sqref="C42">
    <cfRule type="dataBar" priority="61">
      <dataBar>
        <cfvo type="min"/>
        <cfvo type="max"/>
        <color rgb="FF638EC6"/>
      </dataBar>
      <extLst>
        <ext xmlns:x14="http://schemas.microsoft.com/office/spreadsheetml/2009/9/main" uri="{B025F937-C7B1-47D3-B67F-A62EFF666E3E}">
          <x14:id>{41E4DBAF-BC62-4AC4-A73A-7E48C6DF011B}</x14:id>
        </ext>
      </extLst>
    </cfRule>
  </conditionalFormatting>
  <conditionalFormatting sqref="E13">
    <cfRule type="dataBar" priority="84">
      <dataBar>
        <cfvo type="min"/>
        <cfvo type="max"/>
        <color rgb="FFFFB628"/>
      </dataBar>
      <extLst>
        <ext xmlns:x14="http://schemas.microsoft.com/office/spreadsheetml/2009/9/main" uri="{B025F937-C7B1-47D3-B67F-A62EFF666E3E}">
          <x14:id>{A485A552-749F-4F94-9002-45022087EEAD}</x14:id>
        </ext>
      </extLst>
    </cfRule>
  </conditionalFormatting>
  <conditionalFormatting sqref="E24">
    <cfRule type="dataBar" priority="70">
      <dataBar>
        <cfvo type="min"/>
        <cfvo type="max"/>
        <color rgb="FFFFB628"/>
      </dataBar>
      <extLst>
        <ext xmlns:x14="http://schemas.microsoft.com/office/spreadsheetml/2009/9/main" uri="{B025F937-C7B1-47D3-B67F-A62EFF666E3E}">
          <x14:id>{7F63F6E8-4CB7-4E35-A76D-C3152C0886B6}</x14:id>
        </ext>
      </extLst>
    </cfRule>
  </conditionalFormatting>
  <conditionalFormatting sqref="E35">
    <cfRule type="dataBar" priority="52">
      <dataBar>
        <cfvo type="min"/>
        <cfvo type="max"/>
        <color rgb="FFFFB628"/>
      </dataBar>
      <extLst>
        <ext xmlns:x14="http://schemas.microsoft.com/office/spreadsheetml/2009/9/main" uri="{B025F937-C7B1-47D3-B67F-A62EFF666E3E}">
          <x14:id>{E329F1B6-D020-4F40-BF92-7D9B065FB215}</x14:id>
        </ext>
      </extLst>
    </cfRule>
  </conditionalFormatting>
  <conditionalFormatting sqref="E42">
    <cfRule type="dataBar" priority="60">
      <dataBar>
        <cfvo type="min"/>
        <cfvo type="max"/>
        <color rgb="FFFFB628"/>
      </dataBar>
      <extLst>
        <ext xmlns:x14="http://schemas.microsoft.com/office/spreadsheetml/2009/9/main" uri="{B025F937-C7B1-47D3-B67F-A62EFF666E3E}">
          <x14:id>{3947E855-B919-404D-B4DA-427B44473BB7}</x14:id>
        </ext>
      </extLst>
    </cfRule>
  </conditionalFormatting>
  <conditionalFormatting sqref="G16 G18">
    <cfRule type="dataBar" priority="82">
      <dataBar>
        <cfvo type="min"/>
        <cfvo type="max"/>
        <color rgb="FFFFB628"/>
      </dataBar>
      <extLst>
        <ext xmlns:x14="http://schemas.microsoft.com/office/spreadsheetml/2009/9/main" uri="{B025F937-C7B1-47D3-B67F-A62EFF666E3E}">
          <x14:id>{4C66AB9E-32DC-46C6-B577-DE5C44285DF0}</x14:id>
        </ext>
      </extLst>
    </cfRule>
  </conditionalFormatting>
  <conditionalFormatting sqref="G20">
    <cfRule type="dataBar" priority="79">
      <dataBar>
        <cfvo type="min"/>
        <cfvo type="max"/>
        <color rgb="FFFFB628"/>
      </dataBar>
      <extLst>
        <ext xmlns:x14="http://schemas.microsoft.com/office/spreadsheetml/2009/9/main" uri="{B025F937-C7B1-47D3-B67F-A62EFF666E3E}">
          <x14:id>{5E41F600-0166-474B-9C85-75B3DA0BF526}</x14:id>
        </ext>
      </extLst>
    </cfRule>
  </conditionalFormatting>
  <conditionalFormatting sqref="G27 G29">
    <cfRule type="dataBar" priority="68">
      <dataBar>
        <cfvo type="min"/>
        <cfvo type="max"/>
        <color rgb="FFFFB628"/>
      </dataBar>
      <extLst>
        <ext xmlns:x14="http://schemas.microsoft.com/office/spreadsheetml/2009/9/main" uri="{B025F937-C7B1-47D3-B67F-A62EFF666E3E}">
          <x14:id>{B93B97D2-4E82-45D6-967D-B63644975803}</x14:id>
        </ext>
      </extLst>
    </cfRule>
  </conditionalFormatting>
  <conditionalFormatting sqref="G31">
    <cfRule type="dataBar" priority="65">
      <dataBar>
        <cfvo type="min"/>
        <cfvo type="max"/>
        <color rgb="FFFFB628"/>
      </dataBar>
      <extLst>
        <ext xmlns:x14="http://schemas.microsoft.com/office/spreadsheetml/2009/9/main" uri="{B025F937-C7B1-47D3-B67F-A62EFF666E3E}">
          <x14:id>{6495C348-14E5-45C3-AA44-6DE1FF450F8E}</x14:id>
        </ext>
      </extLst>
    </cfRule>
  </conditionalFormatting>
  <conditionalFormatting sqref="G38">
    <cfRule type="dataBar" priority="141">
      <dataBar>
        <cfvo type="min"/>
        <cfvo type="max"/>
        <color rgb="FFFFB628"/>
      </dataBar>
      <extLst>
        <ext xmlns:x14="http://schemas.microsoft.com/office/spreadsheetml/2009/9/main" uri="{B025F937-C7B1-47D3-B67F-A62EFF666E3E}">
          <x14:id>{BCF1F739-EED8-4C60-9D38-48FA0520586E}</x14:id>
        </ext>
      </extLst>
    </cfRule>
  </conditionalFormatting>
  <conditionalFormatting sqref="G45">
    <cfRule type="dataBar" priority="142">
      <dataBar>
        <cfvo type="min"/>
        <cfvo type="max"/>
        <color rgb="FFFFB628"/>
      </dataBar>
      <extLst>
        <ext xmlns:x14="http://schemas.microsoft.com/office/spreadsheetml/2009/9/main" uri="{B025F937-C7B1-47D3-B67F-A62EFF666E3E}">
          <x14:id>{64A5F501-D700-46B4-AEA3-E49F8234E7D8}</x14:id>
        </ext>
      </extLst>
    </cfRule>
  </conditionalFormatting>
  <conditionalFormatting sqref="H16">
    <cfRule type="dataBar" priority="47">
      <dataBar>
        <cfvo type="min"/>
        <cfvo type="max"/>
        <color rgb="FF63C384"/>
      </dataBar>
      <extLst>
        <ext xmlns:x14="http://schemas.microsoft.com/office/spreadsheetml/2009/9/main" uri="{B025F937-C7B1-47D3-B67F-A62EFF666E3E}">
          <x14:id>{A7897D48-AF2C-4333-ACE4-F0152FE44882}</x14:id>
        </ext>
      </extLst>
    </cfRule>
  </conditionalFormatting>
  <conditionalFormatting sqref="H18">
    <cfRule type="dataBar" priority="43">
      <dataBar>
        <cfvo type="min"/>
        <cfvo type="max"/>
        <color rgb="FF63C384"/>
      </dataBar>
      <extLst>
        <ext xmlns:x14="http://schemas.microsoft.com/office/spreadsheetml/2009/9/main" uri="{B025F937-C7B1-47D3-B67F-A62EFF666E3E}">
          <x14:id>{CB397FCE-F018-4BB0-8119-7552F66CB5D2}</x14:id>
        </ext>
      </extLst>
    </cfRule>
  </conditionalFormatting>
  <conditionalFormatting sqref="H20">
    <cfRule type="dataBar" priority="42">
      <dataBar>
        <cfvo type="min"/>
        <cfvo type="max"/>
        <color rgb="FF63C384"/>
      </dataBar>
      <extLst>
        <ext xmlns:x14="http://schemas.microsoft.com/office/spreadsheetml/2009/9/main" uri="{B025F937-C7B1-47D3-B67F-A62EFF666E3E}">
          <x14:id>{4D088013-F41B-4EF8-8673-029EA540E9C5}</x14:id>
        </ext>
      </extLst>
    </cfRule>
  </conditionalFormatting>
  <conditionalFormatting sqref="H27">
    <cfRule type="dataBar" priority="41">
      <dataBar>
        <cfvo type="min"/>
        <cfvo type="max"/>
        <color rgb="FF63C384"/>
      </dataBar>
      <extLst>
        <ext xmlns:x14="http://schemas.microsoft.com/office/spreadsheetml/2009/9/main" uri="{B025F937-C7B1-47D3-B67F-A62EFF666E3E}">
          <x14:id>{5D16B909-51D0-4F83-8417-6208DB2A320C}</x14:id>
        </ext>
      </extLst>
    </cfRule>
  </conditionalFormatting>
  <conditionalFormatting sqref="H29">
    <cfRule type="dataBar" priority="40">
      <dataBar>
        <cfvo type="min"/>
        <cfvo type="max"/>
        <color rgb="FF63C384"/>
      </dataBar>
      <extLst>
        <ext xmlns:x14="http://schemas.microsoft.com/office/spreadsheetml/2009/9/main" uri="{B025F937-C7B1-47D3-B67F-A62EFF666E3E}">
          <x14:id>{AF3CD474-EFB6-4627-837D-E4BD0B1D5611}</x14:id>
        </ext>
      </extLst>
    </cfRule>
  </conditionalFormatting>
  <conditionalFormatting sqref="H31">
    <cfRule type="dataBar" priority="37">
      <dataBar>
        <cfvo type="min"/>
        <cfvo type="max"/>
        <color rgb="FF63C384"/>
      </dataBar>
      <extLst>
        <ext xmlns:x14="http://schemas.microsoft.com/office/spreadsheetml/2009/9/main" uri="{B025F937-C7B1-47D3-B67F-A62EFF666E3E}">
          <x14:id>{BCA9FC65-ED78-4BA9-9E12-4E3F38D17469}</x14:id>
        </ext>
      </extLst>
    </cfRule>
  </conditionalFormatting>
  <conditionalFormatting sqref="H38">
    <cfRule type="dataBar" priority="36">
      <dataBar>
        <cfvo type="min"/>
        <cfvo type="max"/>
        <color rgb="FF63C384"/>
      </dataBar>
      <extLst>
        <ext xmlns:x14="http://schemas.microsoft.com/office/spreadsheetml/2009/9/main" uri="{B025F937-C7B1-47D3-B67F-A62EFF666E3E}">
          <x14:id>{5BD92E7F-7966-4B51-9DC9-6A488BB3B616}</x14:id>
        </ext>
      </extLst>
    </cfRule>
  </conditionalFormatting>
  <conditionalFormatting sqref="H45">
    <cfRule type="dataBar" priority="35">
      <dataBar>
        <cfvo type="min"/>
        <cfvo type="max"/>
        <color rgb="FF63C384"/>
      </dataBar>
      <extLst>
        <ext xmlns:x14="http://schemas.microsoft.com/office/spreadsheetml/2009/9/main" uri="{B025F937-C7B1-47D3-B67F-A62EFF666E3E}">
          <x14:id>{0549222A-7029-492B-B3B8-B341C5AA94F5}</x14:id>
        </ext>
      </extLst>
    </cfRule>
  </conditionalFormatting>
  <conditionalFormatting sqref="H13:J13">
    <cfRule type="dataBar" priority="83">
      <dataBar>
        <cfvo type="min"/>
        <cfvo type="max"/>
        <color rgb="FF63C384"/>
      </dataBar>
      <extLst>
        <ext xmlns:x14="http://schemas.microsoft.com/office/spreadsheetml/2009/9/main" uri="{B025F937-C7B1-47D3-B67F-A62EFF666E3E}">
          <x14:id>{E18691AD-5875-43E7-AAA1-B92B02E652CD}</x14:id>
        </ext>
      </extLst>
    </cfRule>
  </conditionalFormatting>
  <conditionalFormatting sqref="H24:J24">
    <cfRule type="dataBar" priority="69">
      <dataBar>
        <cfvo type="min"/>
        <cfvo type="max"/>
        <color rgb="FF63C384"/>
      </dataBar>
      <extLst>
        <ext xmlns:x14="http://schemas.microsoft.com/office/spreadsheetml/2009/9/main" uri="{B025F937-C7B1-47D3-B67F-A62EFF666E3E}">
          <x14:id>{CC4FB0F4-8046-4A4F-ADC1-BCBDC82866AE}</x14:id>
        </ext>
      </extLst>
    </cfRule>
  </conditionalFormatting>
  <conditionalFormatting sqref="H35:J35">
    <cfRule type="dataBar" priority="51">
      <dataBar>
        <cfvo type="min"/>
        <cfvo type="max"/>
        <color rgb="FF63C384"/>
      </dataBar>
      <extLst>
        <ext xmlns:x14="http://schemas.microsoft.com/office/spreadsheetml/2009/9/main" uri="{B025F937-C7B1-47D3-B67F-A62EFF666E3E}">
          <x14:id>{931DC2A5-2849-449B-95FB-6CF771A208F6}</x14:id>
        </ext>
      </extLst>
    </cfRule>
  </conditionalFormatting>
  <conditionalFormatting sqref="H42:J42">
    <cfRule type="dataBar" priority="59">
      <dataBar>
        <cfvo type="min"/>
        <cfvo type="max"/>
        <color rgb="FF63C384"/>
      </dataBar>
      <extLst>
        <ext xmlns:x14="http://schemas.microsoft.com/office/spreadsheetml/2009/9/main" uri="{B025F937-C7B1-47D3-B67F-A62EFF666E3E}">
          <x14:id>{D8BBCC87-14B5-4CEC-8897-DE2120B56FF7}</x14:id>
        </ext>
      </extLst>
    </cfRule>
  </conditionalFormatting>
  <conditionalFormatting sqref="I16">
    <cfRule type="dataBar" priority="46">
      <dataBar>
        <cfvo type="min"/>
        <cfvo type="max"/>
        <color rgb="FF63C384"/>
      </dataBar>
      <extLst>
        <ext xmlns:x14="http://schemas.microsoft.com/office/spreadsheetml/2009/9/main" uri="{B025F937-C7B1-47D3-B67F-A62EFF666E3E}">
          <x14:id>{7C280F39-CAFB-40D2-AE34-8B5A575137C5}</x14:id>
        </ext>
      </extLst>
    </cfRule>
  </conditionalFormatting>
  <conditionalFormatting sqref="I18">
    <cfRule type="dataBar" priority="44">
      <dataBar>
        <cfvo type="min"/>
        <cfvo type="max"/>
        <color rgb="FF63C384"/>
      </dataBar>
      <extLst>
        <ext xmlns:x14="http://schemas.microsoft.com/office/spreadsheetml/2009/9/main" uri="{B025F937-C7B1-47D3-B67F-A62EFF666E3E}">
          <x14:id>{61343575-628F-49ED-9A9C-51312BADA0AA}</x14:id>
        </ext>
      </extLst>
    </cfRule>
  </conditionalFormatting>
  <conditionalFormatting sqref="I29">
    <cfRule type="dataBar" priority="39">
      <dataBar>
        <cfvo type="min"/>
        <cfvo type="max"/>
        <color rgb="FF63C384"/>
      </dataBar>
      <extLst>
        <ext xmlns:x14="http://schemas.microsoft.com/office/spreadsheetml/2009/9/main" uri="{B025F937-C7B1-47D3-B67F-A62EFF666E3E}">
          <x14:id>{F17773D5-0543-44CB-B3AA-952CFDF273A5}</x14:id>
        </ext>
      </extLst>
    </cfRule>
  </conditionalFormatting>
  <conditionalFormatting sqref="I31">
    <cfRule type="dataBar" priority="38">
      <dataBar>
        <cfvo type="min"/>
        <cfvo type="max"/>
        <color rgb="FF63C384"/>
      </dataBar>
      <extLst>
        <ext xmlns:x14="http://schemas.microsoft.com/office/spreadsheetml/2009/9/main" uri="{B025F937-C7B1-47D3-B67F-A62EFF666E3E}">
          <x14:id>{9B38278E-D6EC-4CB8-A6A9-1EB9587F110F}</x14:id>
        </ext>
      </extLst>
    </cfRule>
  </conditionalFormatting>
  <conditionalFormatting sqref="I20:J20">
    <cfRule type="dataBar" priority="78">
      <dataBar>
        <cfvo type="min"/>
        <cfvo type="max"/>
        <color rgb="FF63C384"/>
      </dataBar>
      <extLst>
        <ext xmlns:x14="http://schemas.microsoft.com/office/spreadsheetml/2009/9/main" uri="{B025F937-C7B1-47D3-B67F-A62EFF666E3E}">
          <x14:id>{86838CAC-A0D0-44DF-A95E-6F0F4736321E}</x14:id>
        </ext>
      </extLst>
    </cfRule>
  </conditionalFormatting>
  <conditionalFormatting sqref="I27:J27">
    <cfRule type="dataBar" priority="67">
      <dataBar>
        <cfvo type="min"/>
        <cfvo type="max"/>
        <color rgb="FF63C384"/>
      </dataBar>
      <extLst>
        <ext xmlns:x14="http://schemas.microsoft.com/office/spreadsheetml/2009/9/main" uri="{B025F937-C7B1-47D3-B67F-A62EFF666E3E}">
          <x14:id>{E31862BC-B108-4AEA-B0F4-4CEC3A4703C9}</x14:id>
        </ext>
      </extLst>
    </cfRule>
  </conditionalFormatting>
  <conditionalFormatting sqref="I38:J38">
    <cfRule type="dataBar" priority="49">
      <dataBar>
        <cfvo type="min"/>
        <cfvo type="max"/>
        <color rgb="FF63C384"/>
      </dataBar>
      <extLst>
        <ext xmlns:x14="http://schemas.microsoft.com/office/spreadsheetml/2009/9/main" uri="{B025F937-C7B1-47D3-B67F-A62EFF666E3E}">
          <x14:id>{4043EEA2-3E3B-4C78-B9E2-FA1E453D3ED4}</x14:id>
        </ext>
      </extLst>
    </cfRule>
  </conditionalFormatting>
  <conditionalFormatting sqref="I45:J45">
    <cfRule type="dataBar" priority="57">
      <dataBar>
        <cfvo type="min"/>
        <cfvo type="max"/>
        <color rgb="FF63C384"/>
      </dataBar>
      <extLst>
        <ext xmlns:x14="http://schemas.microsoft.com/office/spreadsheetml/2009/9/main" uri="{B025F937-C7B1-47D3-B67F-A62EFF666E3E}">
          <x14:id>{64832C9D-8EEB-4302-9E24-A4B5179B61FB}</x14:id>
        </ext>
      </extLst>
    </cfRule>
  </conditionalFormatting>
  <conditionalFormatting sqref="J16">
    <cfRule type="dataBar" priority="45">
      <dataBar>
        <cfvo type="min"/>
        <cfvo type="max"/>
        <color rgb="FF63C384"/>
      </dataBar>
      <extLst>
        <ext xmlns:x14="http://schemas.microsoft.com/office/spreadsheetml/2009/9/main" uri="{B025F937-C7B1-47D3-B67F-A62EFF666E3E}">
          <x14:id>{905283C3-8E27-44A2-AC71-1F1302D2578B}</x14:id>
        </ext>
      </extLst>
    </cfRule>
  </conditionalFormatting>
  <conditionalFormatting sqref="J18">
    <cfRule type="dataBar" priority="80">
      <dataBar>
        <cfvo type="min"/>
        <cfvo type="max"/>
        <color rgb="FF63C384"/>
      </dataBar>
      <extLst>
        <ext xmlns:x14="http://schemas.microsoft.com/office/spreadsheetml/2009/9/main" uri="{B025F937-C7B1-47D3-B67F-A62EFF666E3E}">
          <x14:id>{1AD192DD-77CE-4705-8011-232E8DC208C6}</x14:id>
        </ext>
      </extLst>
    </cfRule>
  </conditionalFormatting>
  <conditionalFormatting sqref="J29">
    <cfRule type="dataBar" priority="66">
      <dataBar>
        <cfvo type="min"/>
        <cfvo type="max"/>
        <color rgb="FF63C384"/>
      </dataBar>
      <extLst>
        <ext xmlns:x14="http://schemas.microsoft.com/office/spreadsheetml/2009/9/main" uri="{B025F937-C7B1-47D3-B67F-A62EFF666E3E}">
          <x14:id>{33991C0B-A26B-4884-AF76-2460A71A27D7}</x14:id>
        </ext>
      </extLst>
    </cfRule>
  </conditionalFormatting>
  <conditionalFormatting sqref="J31">
    <cfRule type="dataBar" priority="64">
      <dataBar>
        <cfvo type="min"/>
        <cfvo type="max"/>
        <color rgb="FF63C384"/>
      </dataBar>
      <extLst>
        <ext xmlns:x14="http://schemas.microsoft.com/office/spreadsheetml/2009/9/main" uri="{B025F937-C7B1-47D3-B67F-A62EFF666E3E}">
          <x14:id>{B22C344B-3122-4A72-9F0B-79E2F59A68CC}</x14:id>
        </ext>
      </extLst>
    </cfRule>
  </conditionalFormatting>
  <conditionalFormatting sqref="M16 M18">
    <cfRule type="dataBar" priority="31">
      <dataBar>
        <cfvo type="min"/>
        <cfvo type="max"/>
        <color rgb="FFFFB628"/>
      </dataBar>
      <extLst>
        <ext xmlns:x14="http://schemas.microsoft.com/office/spreadsheetml/2009/9/main" uri="{B025F937-C7B1-47D3-B67F-A62EFF666E3E}">
          <x14:id>{6C19293A-4C9D-4007-BE87-81534F752F1F}</x14:id>
        </ext>
      </extLst>
    </cfRule>
  </conditionalFormatting>
  <conditionalFormatting sqref="M20">
    <cfRule type="dataBar" priority="29">
      <dataBar>
        <cfvo type="min"/>
        <cfvo type="max"/>
        <color rgb="FFFFB628"/>
      </dataBar>
      <extLst>
        <ext xmlns:x14="http://schemas.microsoft.com/office/spreadsheetml/2009/9/main" uri="{B025F937-C7B1-47D3-B67F-A62EFF666E3E}">
          <x14:id>{DABE0DD0-1E9F-4DBA-AE22-4E8A93F9A27C}</x14:id>
        </ext>
      </extLst>
    </cfRule>
  </conditionalFormatting>
  <conditionalFormatting sqref="M27 M29">
    <cfRule type="dataBar" priority="26">
      <dataBar>
        <cfvo type="min"/>
        <cfvo type="max"/>
        <color rgb="FFFFB628"/>
      </dataBar>
      <extLst>
        <ext xmlns:x14="http://schemas.microsoft.com/office/spreadsheetml/2009/9/main" uri="{B025F937-C7B1-47D3-B67F-A62EFF666E3E}">
          <x14:id>{F549FCD3-1586-4766-B76C-2934C1676FE3}</x14:id>
        </ext>
      </extLst>
    </cfRule>
  </conditionalFormatting>
  <conditionalFormatting sqref="M31">
    <cfRule type="dataBar" priority="23">
      <dataBar>
        <cfvo type="min"/>
        <cfvo type="max"/>
        <color rgb="FFFFB628"/>
      </dataBar>
      <extLst>
        <ext xmlns:x14="http://schemas.microsoft.com/office/spreadsheetml/2009/9/main" uri="{B025F937-C7B1-47D3-B67F-A62EFF666E3E}">
          <x14:id>{E199B69E-2B89-4AB5-A6ED-DE79B52F230F}</x14:id>
        </ext>
      </extLst>
    </cfRule>
  </conditionalFormatting>
  <conditionalFormatting sqref="M38">
    <cfRule type="dataBar" priority="33">
      <dataBar>
        <cfvo type="min"/>
        <cfvo type="max"/>
        <color rgb="FFFFB628"/>
      </dataBar>
      <extLst>
        <ext xmlns:x14="http://schemas.microsoft.com/office/spreadsheetml/2009/9/main" uri="{B025F937-C7B1-47D3-B67F-A62EFF666E3E}">
          <x14:id>{0CD0E592-901C-4291-B92D-B577F6114FD7}</x14:id>
        </ext>
      </extLst>
    </cfRule>
  </conditionalFormatting>
  <conditionalFormatting sqref="M45">
    <cfRule type="dataBar" priority="34">
      <dataBar>
        <cfvo type="min"/>
        <cfvo type="max"/>
        <color rgb="FFFFB628"/>
      </dataBar>
      <extLst>
        <ext xmlns:x14="http://schemas.microsoft.com/office/spreadsheetml/2009/9/main" uri="{B025F937-C7B1-47D3-B67F-A62EFF666E3E}">
          <x14:id>{415F435F-2E69-4818-B946-5C2F1196CBDC}</x14:id>
        </ext>
      </extLst>
    </cfRule>
  </conditionalFormatting>
  <conditionalFormatting sqref="N16">
    <cfRule type="dataBar" priority="17">
      <dataBar>
        <cfvo type="min"/>
        <cfvo type="max"/>
        <color rgb="FF63C384"/>
      </dataBar>
      <extLst>
        <ext xmlns:x14="http://schemas.microsoft.com/office/spreadsheetml/2009/9/main" uri="{B025F937-C7B1-47D3-B67F-A62EFF666E3E}">
          <x14:id>{AA5A1977-0DB2-405A-8375-2E8282AC5AC1}</x14:id>
        </ext>
      </extLst>
    </cfRule>
  </conditionalFormatting>
  <conditionalFormatting sqref="N18">
    <cfRule type="dataBar" priority="13">
      <dataBar>
        <cfvo type="min"/>
        <cfvo type="max"/>
        <color rgb="FF63C384"/>
      </dataBar>
      <extLst>
        <ext xmlns:x14="http://schemas.microsoft.com/office/spreadsheetml/2009/9/main" uri="{B025F937-C7B1-47D3-B67F-A62EFF666E3E}">
          <x14:id>{478E5178-A012-4186-8780-D215570DE37C}</x14:id>
        </ext>
      </extLst>
    </cfRule>
  </conditionalFormatting>
  <conditionalFormatting sqref="N20">
    <cfRule type="dataBar" priority="12">
      <dataBar>
        <cfvo type="min"/>
        <cfvo type="max"/>
        <color rgb="FF63C384"/>
      </dataBar>
      <extLst>
        <ext xmlns:x14="http://schemas.microsoft.com/office/spreadsheetml/2009/9/main" uri="{B025F937-C7B1-47D3-B67F-A62EFF666E3E}">
          <x14:id>{E6D01138-C56B-43E0-B212-29AD80241195}</x14:id>
        </ext>
      </extLst>
    </cfRule>
  </conditionalFormatting>
  <conditionalFormatting sqref="N27">
    <cfRule type="dataBar" priority="11">
      <dataBar>
        <cfvo type="min"/>
        <cfvo type="max"/>
        <color rgb="FF63C384"/>
      </dataBar>
      <extLst>
        <ext xmlns:x14="http://schemas.microsoft.com/office/spreadsheetml/2009/9/main" uri="{B025F937-C7B1-47D3-B67F-A62EFF666E3E}">
          <x14:id>{8EFFDA53-34D1-4C9C-8727-408AFF6E33C2}</x14:id>
        </ext>
      </extLst>
    </cfRule>
  </conditionalFormatting>
  <conditionalFormatting sqref="N29">
    <cfRule type="dataBar" priority="10">
      <dataBar>
        <cfvo type="min"/>
        <cfvo type="max"/>
        <color rgb="FF63C384"/>
      </dataBar>
      <extLst>
        <ext xmlns:x14="http://schemas.microsoft.com/office/spreadsheetml/2009/9/main" uri="{B025F937-C7B1-47D3-B67F-A62EFF666E3E}">
          <x14:id>{35BF022F-A2D9-4B4A-9520-6D771633A1E3}</x14:id>
        </ext>
      </extLst>
    </cfRule>
  </conditionalFormatting>
  <conditionalFormatting sqref="N31">
    <cfRule type="dataBar" priority="7">
      <dataBar>
        <cfvo type="min"/>
        <cfvo type="max"/>
        <color rgb="FF63C384"/>
      </dataBar>
      <extLst>
        <ext xmlns:x14="http://schemas.microsoft.com/office/spreadsheetml/2009/9/main" uri="{B025F937-C7B1-47D3-B67F-A62EFF666E3E}">
          <x14:id>{ACB84CA4-BEB5-445E-87DB-BA03C9D1959C}</x14:id>
        </ext>
      </extLst>
    </cfRule>
  </conditionalFormatting>
  <conditionalFormatting sqref="N38">
    <cfRule type="dataBar" priority="6">
      <dataBar>
        <cfvo type="min"/>
        <cfvo type="max"/>
        <color rgb="FF63C384"/>
      </dataBar>
      <extLst>
        <ext xmlns:x14="http://schemas.microsoft.com/office/spreadsheetml/2009/9/main" uri="{B025F937-C7B1-47D3-B67F-A62EFF666E3E}">
          <x14:id>{4C4A7ECD-0281-4F71-B9A3-8826D7201857}</x14:id>
        </ext>
      </extLst>
    </cfRule>
  </conditionalFormatting>
  <conditionalFormatting sqref="N45">
    <cfRule type="dataBar" priority="5">
      <dataBar>
        <cfvo type="min"/>
        <cfvo type="max"/>
        <color rgb="FF63C384"/>
      </dataBar>
      <extLst>
        <ext xmlns:x14="http://schemas.microsoft.com/office/spreadsheetml/2009/9/main" uri="{B025F937-C7B1-47D3-B67F-A62EFF666E3E}">
          <x14:id>{F072DFEA-57DA-4AF8-BA14-89B88FD4E2BE}</x14:id>
        </ext>
      </extLst>
    </cfRule>
  </conditionalFormatting>
  <conditionalFormatting sqref="N13:P13">
    <cfRule type="dataBar" priority="4">
      <dataBar>
        <cfvo type="min"/>
        <cfvo type="max"/>
        <color rgb="FF63C384"/>
      </dataBar>
      <extLst>
        <ext xmlns:x14="http://schemas.microsoft.com/office/spreadsheetml/2009/9/main" uri="{B025F937-C7B1-47D3-B67F-A62EFF666E3E}">
          <x14:id>{682858E3-8BC4-48C5-B6D3-26C96E3A0932}</x14:id>
        </ext>
      </extLst>
    </cfRule>
  </conditionalFormatting>
  <conditionalFormatting sqref="N24:P24">
    <cfRule type="dataBar" priority="3">
      <dataBar>
        <cfvo type="min"/>
        <cfvo type="max"/>
        <color rgb="FF63C384"/>
      </dataBar>
      <extLst>
        <ext xmlns:x14="http://schemas.microsoft.com/office/spreadsheetml/2009/9/main" uri="{B025F937-C7B1-47D3-B67F-A62EFF666E3E}">
          <x14:id>{C3E3E9B1-E2D8-479F-9205-7C997C779DD0}</x14:id>
        </ext>
      </extLst>
    </cfRule>
  </conditionalFormatting>
  <conditionalFormatting sqref="N35:P35">
    <cfRule type="dataBar" priority="2">
      <dataBar>
        <cfvo type="min"/>
        <cfvo type="max"/>
        <color rgb="FF63C384"/>
      </dataBar>
      <extLst>
        <ext xmlns:x14="http://schemas.microsoft.com/office/spreadsheetml/2009/9/main" uri="{B025F937-C7B1-47D3-B67F-A62EFF666E3E}">
          <x14:id>{243B33DC-0770-4FA8-BE46-A2A240DAE6B2}</x14:id>
        </ext>
      </extLst>
    </cfRule>
  </conditionalFormatting>
  <conditionalFormatting sqref="N42:P42">
    <cfRule type="dataBar" priority="1">
      <dataBar>
        <cfvo type="min"/>
        <cfvo type="max"/>
        <color rgb="FF63C384"/>
      </dataBar>
      <extLst>
        <ext xmlns:x14="http://schemas.microsoft.com/office/spreadsheetml/2009/9/main" uri="{B025F937-C7B1-47D3-B67F-A62EFF666E3E}">
          <x14:id>{11BFD234-3A49-4F11-8526-3A00436C9A64}</x14:id>
        </ext>
      </extLst>
    </cfRule>
  </conditionalFormatting>
  <conditionalFormatting sqref="O16">
    <cfRule type="dataBar" priority="16">
      <dataBar>
        <cfvo type="min"/>
        <cfvo type="max"/>
        <color rgb="FF63C384"/>
      </dataBar>
      <extLst>
        <ext xmlns:x14="http://schemas.microsoft.com/office/spreadsheetml/2009/9/main" uri="{B025F937-C7B1-47D3-B67F-A62EFF666E3E}">
          <x14:id>{B339497F-618E-46C7-938A-7E002B371980}</x14:id>
        </ext>
      </extLst>
    </cfRule>
  </conditionalFormatting>
  <conditionalFormatting sqref="O18">
    <cfRule type="dataBar" priority="14">
      <dataBar>
        <cfvo type="min"/>
        <cfvo type="max"/>
        <color rgb="FF63C384"/>
      </dataBar>
      <extLst>
        <ext xmlns:x14="http://schemas.microsoft.com/office/spreadsheetml/2009/9/main" uri="{B025F937-C7B1-47D3-B67F-A62EFF666E3E}">
          <x14:id>{02BBE9AE-55DD-4FF1-93DE-6849F2371311}</x14:id>
        </ext>
      </extLst>
    </cfRule>
  </conditionalFormatting>
  <conditionalFormatting sqref="O29">
    <cfRule type="dataBar" priority="9">
      <dataBar>
        <cfvo type="min"/>
        <cfvo type="max"/>
        <color rgb="FF63C384"/>
      </dataBar>
      <extLst>
        <ext xmlns:x14="http://schemas.microsoft.com/office/spreadsheetml/2009/9/main" uri="{B025F937-C7B1-47D3-B67F-A62EFF666E3E}">
          <x14:id>{D8876B04-27EA-4748-B6F4-F67165A06307}</x14:id>
        </ext>
      </extLst>
    </cfRule>
  </conditionalFormatting>
  <conditionalFormatting sqref="O31">
    <cfRule type="dataBar" priority="8">
      <dataBar>
        <cfvo type="min"/>
        <cfvo type="max"/>
        <color rgb="FF63C384"/>
      </dataBar>
      <extLst>
        <ext xmlns:x14="http://schemas.microsoft.com/office/spreadsheetml/2009/9/main" uri="{B025F937-C7B1-47D3-B67F-A62EFF666E3E}">
          <x14:id>{D79A619F-E6E2-4A5F-BB3C-6FE9D953CEF3}</x14:id>
        </ext>
      </extLst>
    </cfRule>
  </conditionalFormatting>
  <conditionalFormatting sqref="O20:P20">
    <cfRule type="dataBar" priority="28">
      <dataBar>
        <cfvo type="min"/>
        <cfvo type="max"/>
        <color rgb="FF63C384"/>
      </dataBar>
      <extLst>
        <ext xmlns:x14="http://schemas.microsoft.com/office/spreadsheetml/2009/9/main" uri="{B025F937-C7B1-47D3-B67F-A62EFF666E3E}">
          <x14:id>{F27C038D-5A63-402B-8843-E1169768B86D}</x14:id>
        </ext>
      </extLst>
    </cfRule>
  </conditionalFormatting>
  <conditionalFormatting sqref="O27:P27">
    <cfRule type="dataBar" priority="25">
      <dataBar>
        <cfvo type="min"/>
        <cfvo type="max"/>
        <color rgb="FF63C384"/>
      </dataBar>
      <extLst>
        <ext xmlns:x14="http://schemas.microsoft.com/office/spreadsheetml/2009/9/main" uri="{B025F937-C7B1-47D3-B67F-A62EFF666E3E}">
          <x14:id>{BB6815A8-4EC6-4924-87CC-DC164D0F27CF}</x14:id>
        </ext>
      </extLst>
    </cfRule>
  </conditionalFormatting>
  <conditionalFormatting sqref="O38:P38">
    <cfRule type="dataBar" priority="18">
      <dataBar>
        <cfvo type="min"/>
        <cfvo type="max"/>
        <color rgb="FF63C384"/>
      </dataBar>
      <extLst>
        <ext xmlns:x14="http://schemas.microsoft.com/office/spreadsheetml/2009/9/main" uri="{B025F937-C7B1-47D3-B67F-A62EFF666E3E}">
          <x14:id>{F9FD3C69-726E-4E07-B61B-5EED835E26FD}</x14:id>
        </ext>
      </extLst>
    </cfRule>
  </conditionalFormatting>
  <conditionalFormatting sqref="O45:P45">
    <cfRule type="dataBar" priority="20">
      <dataBar>
        <cfvo type="min"/>
        <cfvo type="max"/>
        <color rgb="FF63C384"/>
      </dataBar>
      <extLst>
        <ext xmlns:x14="http://schemas.microsoft.com/office/spreadsheetml/2009/9/main" uri="{B025F937-C7B1-47D3-B67F-A62EFF666E3E}">
          <x14:id>{7716674C-AE49-482D-B010-970679C76868}</x14:id>
        </ext>
      </extLst>
    </cfRule>
  </conditionalFormatting>
  <conditionalFormatting sqref="P16">
    <cfRule type="dataBar" priority="15">
      <dataBar>
        <cfvo type="min"/>
        <cfvo type="max"/>
        <color rgb="FF63C384"/>
      </dataBar>
      <extLst>
        <ext xmlns:x14="http://schemas.microsoft.com/office/spreadsheetml/2009/9/main" uri="{B025F937-C7B1-47D3-B67F-A62EFF666E3E}">
          <x14:id>{9F87854B-B289-4EB4-9F40-857DFC99AD56}</x14:id>
        </ext>
      </extLst>
    </cfRule>
  </conditionalFormatting>
  <conditionalFormatting sqref="P18">
    <cfRule type="dataBar" priority="30">
      <dataBar>
        <cfvo type="min"/>
        <cfvo type="max"/>
        <color rgb="FF63C384"/>
      </dataBar>
      <extLst>
        <ext xmlns:x14="http://schemas.microsoft.com/office/spreadsheetml/2009/9/main" uri="{B025F937-C7B1-47D3-B67F-A62EFF666E3E}">
          <x14:id>{DDC2687E-BA08-452F-A9E7-D96FC8CD27A5}</x14:id>
        </ext>
      </extLst>
    </cfRule>
  </conditionalFormatting>
  <conditionalFormatting sqref="P29">
    <cfRule type="dataBar" priority="24">
      <dataBar>
        <cfvo type="min"/>
        <cfvo type="max"/>
        <color rgb="FF63C384"/>
      </dataBar>
      <extLst>
        <ext xmlns:x14="http://schemas.microsoft.com/office/spreadsheetml/2009/9/main" uri="{B025F937-C7B1-47D3-B67F-A62EFF666E3E}">
          <x14:id>{2C55B96F-8C4E-42C9-8AED-5C4734CDB1BC}</x14:id>
        </ext>
      </extLst>
    </cfRule>
  </conditionalFormatting>
  <conditionalFormatting sqref="P31">
    <cfRule type="dataBar" priority="22">
      <dataBar>
        <cfvo type="min"/>
        <cfvo type="max"/>
        <color rgb="FF63C384"/>
      </dataBar>
      <extLst>
        <ext xmlns:x14="http://schemas.microsoft.com/office/spreadsheetml/2009/9/main" uri="{B025F937-C7B1-47D3-B67F-A62EFF666E3E}">
          <x14:id>{041D4D7E-41B1-4B8F-8D88-2EEF92551428}</x14:id>
        </ext>
      </extLst>
    </cfRule>
  </conditionalFormatting>
  <dataValidations count="2">
    <dataValidation type="list" allowBlank="1" showInputMessage="1" showErrorMessage="1" sqref="J31 I38:J38 J18 I20:J20 I27:J27 J29 I45:J45 P31 O38:P38 P18 O20:P20 O27:P27 P29 O45:P45" xr:uid="{FBFEC0F6-E1F3-4A2F-8C9D-98AF15074F1F}">
      <formula1>"0,0.5,1"</formula1>
    </dataValidation>
    <dataValidation type="list" allowBlank="1" showInputMessage="1" showErrorMessage="1" sqref="H16:J16 H18:I18 H20 H27 H29:I29 H31:I31 H38 H45 N16:P16 N18:O18 N20 N27 N29:O29 N31:O31 N38 N45" xr:uid="{FC75C810-116D-49EF-978A-2978329E8AEC}">
      <formula1>"0,0.25,0.5,0.75,1"</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494933CF-FD51-40C2-BD79-5BFF87185156}">
            <x14:dataBar minLength="0" maxLength="100" border="1" negativeBarBorderColorSameAsPositive="0">
              <x14:cfvo type="autoMin"/>
              <x14:cfvo type="autoMax"/>
              <x14:borderColor rgb="FF638EC6"/>
              <x14:negativeFillColor rgb="FFFF0000"/>
              <x14:negativeBorderColor rgb="FFFF0000"/>
              <x14:axisColor rgb="FF000000"/>
            </x14:dataBar>
          </x14:cfRule>
          <xm:sqref>C13</xm:sqref>
        </x14:conditionalFormatting>
        <x14:conditionalFormatting xmlns:xm="http://schemas.microsoft.com/office/excel/2006/main">
          <x14:cfRule type="dataBar" id="{F92E04D1-E466-43CA-B1AE-E938F33BF229}">
            <x14:dataBar minLength="0" maxLength="100" border="1" negativeBarBorderColorSameAsPositive="0">
              <x14:cfvo type="autoMin"/>
              <x14:cfvo type="autoMax"/>
              <x14:borderColor rgb="FF638EC6"/>
              <x14:negativeFillColor rgb="FFFF0000"/>
              <x14:negativeBorderColor rgb="FFFF0000"/>
              <x14:axisColor rgb="FF000000"/>
            </x14:dataBar>
          </x14:cfRule>
          <xm:sqref>C24</xm:sqref>
        </x14:conditionalFormatting>
        <x14:conditionalFormatting xmlns:xm="http://schemas.microsoft.com/office/excel/2006/main">
          <x14:cfRule type="dataBar" id="{FEF12E7C-C32D-490A-81D3-A0D41D72E7C2}">
            <x14:dataBar minLength="0" maxLength="100" border="1" negativeBarBorderColorSameAsPositive="0">
              <x14:cfvo type="autoMin"/>
              <x14:cfvo type="autoMax"/>
              <x14:borderColor rgb="FF638EC6"/>
              <x14:negativeFillColor rgb="FFFF0000"/>
              <x14:negativeBorderColor rgb="FFFF0000"/>
              <x14:axisColor rgb="FF000000"/>
            </x14:dataBar>
          </x14:cfRule>
          <xm:sqref>C35</xm:sqref>
        </x14:conditionalFormatting>
        <x14:conditionalFormatting xmlns:xm="http://schemas.microsoft.com/office/excel/2006/main">
          <x14:cfRule type="dataBar" id="{41E4DBAF-BC62-4AC4-A73A-7E48C6DF011B}">
            <x14:dataBar minLength="0" maxLength="100" border="1" negativeBarBorderColorSameAsPositive="0">
              <x14:cfvo type="autoMin"/>
              <x14:cfvo type="autoMax"/>
              <x14:borderColor rgb="FF638EC6"/>
              <x14:negativeFillColor rgb="FFFF0000"/>
              <x14:negativeBorderColor rgb="FFFF0000"/>
              <x14:axisColor rgb="FF000000"/>
            </x14:dataBar>
          </x14:cfRule>
          <xm:sqref>C42</xm:sqref>
        </x14:conditionalFormatting>
        <x14:conditionalFormatting xmlns:xm="http://schemas.microsoft.com/office/excel/2006/main">
          <x14:cfRule type="dataBar" id="{A485A552-749F-4F94-9002-45022087EEAD}">
            <x14:dataBar minLength="0" maxLength="100" border="1" negativeBarBorderColorSameAsPositive="0">
              <x14:cfvo type="autoMin"/>
              <x14:cfvo type="autoMax"/>
              <x14:borderColor rgb="FFFFB628"/>
              <x14:negativeFillColor rgb="FFFF0000"/>
              <x14:negativeBorderColor rgb="FFFF0000"/>
              <x14:axisColor rgb="FF000000"/>
            </x14:dataBar>
          </x14:cfRule>
          <xm:sqref>E13</xm:sqref>
        </x14:conditionalFormatting>
        <x14:conditionalFormatting xmlns:xm="http://schemas.microsoft.com/office/excel/2006/main">
          <x14:cfRule type="dataBar" id="{7F63F6E8-4CB7-4E35-A76D-C3152C0886B6}">
            <x14:dataBar minLength="0" maxLength="100" border="1" negativeBarBorderColorSameAsPositive="0">
              <x14:cfvo type="autoMin"/>
              <x14:cfvo type="autoMax"/>
              <x14:borderColor rgb="FFFFB628"/>
              <x14:negativeFillColor rgb="FFFF0000"/>
              <x14:negativeBorderColor rgb="FFFF0000"/>
              <x14:axisColor rgb="FF000000"/>
            </x14:dataBar>
          </x14:cfRule>
          <xm:sqref>E24</xm:sqref>
        </x14:conditionalFormatting>
        <x14:conditionalFormatting xmlns:xm="http://schemas.microsoft.com/office/excel/2006/main">
          <x14:cfRule type="dataBar" id="{E329F1B6-D020-4F40-BF92-7D9B065FB215}">
            <x14:dataBar minLength="0" maxLength="100" border="1" negativeBarBorderColorSameAsPositive="0">
              <x14:cfvo type="autoMin"/>
              <x14:cfvo type="autoMax"/>
              <x14:borderColor rgb="FFFFB628"/>
              <x14:negativeFillColor rgb="FFFF0000"/>
              <x14:negativeBorderColor rgb="FFFF0000"/>
              <x14:axisColor rgb="FF000000"/>
            </x14:dataBar>
          </x14:cfRule>
          <xm:sqref>E35</xm:sqref>
        </x14:conditionalFormatting>
        <x14:conditionalFormatting xmlns:xm="http://schemas.microsoft.com/office/excel/2006/main">
          <x14:cfRule type="dataBar" id="{3947E855-B919-404D-B4DA-427B44473BB7}">
            <x14:dataBar minLength="0" maxLength="100" border="1" negativeBarBorderColorSameAsPositive="0">
              <x14:cfvo type="autoMin"/>
              <x14:cfvo type="autoMax"/>
              <x14:borderColor rgb="FFFFB628"/>
              <x14:negativeFillColor rgb="FFFF0000"/>
              <x14:negativeBorderColor rgb="FFFF0000"/>
              <x14:axisColor rgb="FF000000"/>
            </x14:dataBar>
          </x14:cfRule>
          <xm:sqref>E42</xm:sqref>
        </x14:conditionalFormatting>
        <x14:conditionalFormatting xmlns:xm="http://schemas.microsoft.com/office/excel/2006/main">
          <x14:cfRule type="dataBar" id="{4C66AB9E-32DC-46C6-B577-DE5C44285DF0}">
            <x14:dataBar minLength="0" maxLength="100" border="1" negativeBarBorderColorSameAsPositive="0">
              <x14:cfvo type="autoMin"/>
              <x14:cfvo type="autoMax"/>
              <x14:borderColor rgb="FFFFB628"/>
              <x14:negativeFillColor rgb="FFFF0000"/>
              <x14:negativeBorderColor rgb="FFFF0000"/>
              <x14:axisColor rgb="FF000000"/>
            </x14:dataBar>
          </x14:cfRule>
          <xm:sqref>G16 G18</xm:sqref>
        </x14:conditionalFormatting>
        <x14:conditionalFormatting xmlns:xm="http://schemas.microsoft.com/office/excel/2006/main">
          <x14:cfRule type="dataBar" id="{5E41F600-0166-474B-9C85-75B3DA0BF526}">
            <x14:dataBar minLength="0" maxLength="100" border="1" negativeBarBorderColorSameAsPositive="0">
              <x14:cfvo type="autoMin"/>
              <x14:cfvo type="autoMax"/>
              <x14:borderColor rgb="FFFFB628"/>
              <x14:negativeFillColor rgb="FFFF0000"/>
              <x14:negativeBorderColor rgb="FFFF0000"/>
              <x14:axisColor rgb="FF000000"/>
            </x14:dataBar>
          </x14:cfRule>
          <xm:sqref>G20</xm:sqref>
        </x14:conditionalFormatting>
        <x14:conditionalFormatting xmlns:xm="http://schemas.microsoft.com/office/excel/2006/main">
          <x14:cfRule type="dataBar" id="{B93B97D2-4E82-45D6-967D-B63644975803}">
            <x14:dataBar minLength="0" maxLength="100" border="1" negativeBarBorderColorSameAsPositive="0">
              <x14:cfvo type="autoMin"/>
              <x14:cfvo type="autoMax"/>
              <x14:borderColor rgb="FFFFB628"/>
              <x14:negativeFillColor rgb="FFFF0000"/>
              <x14:negativeBorderColor rgb="FFFF0000"/>
              <x14:axisColor rgb="FF000000"/>
            </x14:dataBar>
          </x14:cfRule>
          <xm:sqref>G27 G29</xm:sqref>
        </x14:conditionalFormatting>
        <x14:conditionalFormatting xmlns:xm="http://schemas.microsoft.com/office/excel/2006/main">
          <x14:cfRule type="dataBar" id="{6495C348-14E5-45C3-AA44-6DE1FF450F8E}">
            <x14:dataBar minLength="0" maxLength="100" border="1" negativeBarBorderColorSameAsPositive="0">
              <x14:cfvo type="autoMin"/>
              <x14:cfvo type="autoMax"/>
              <x14:borderColor rgb="FFFFB628"/>
              <x14:negativeFillColor rgb="FFFF0000"/>
              <x14:negativeBorderColor rgb="FFFF0000"/>
              <x14:axisColor rgb="FF000000"/>
            </x14:dataBar>
          </x14:cfRule>
          <xm:sqref>G31</xm:sqref>
        </x14:conditionalFormatting>
        <x14:conditionalFormatting xmlns:xm="http://schemas.microsoft.com/office/excel/2006/main">
          <x14:cfRule type="dataBar" id="{BCF1F739-EED8-4C60-9D38-48FA0520586E}">
            <x14:dataBar minLength="0" maxLength="100" border="1" negativeBarBorderColorSameAsPositive="0">
              <x14:cfvo type="autoMin"/>
              <x14:cfvo type="autoMax"/>
              <x14:borderColor rgb="FFFFB628"/>
              <x14:negativeFillColor rgb="FFFF0000"/>
              <x14:negativeBorderColor rgb="FFFF0000"/>
              <x14:axisColor rgb="FF000000"/>
            </x14:dataBar>
          </x14:cfRule>
          <xm:sqref>G38</xm:sqref>
        </x14:conditionalFormatting>
        <x14:conditionalFormatting xmlns:xm="http://schemas.microsoft.com/office/excel/2006/main">
          <x14:cfRule type="dataBar" id="{64A5F501-D700-46B4-AEA3-E49F8234E7D8}">
            <x14:dataBar minLength="0" maxLength="100" border="1" negativeBarBorderColorSameAsPositive="0">
              <x14:cfvo type="autoMin"/>
              <x14:cfvo type="autoMax"/>
              <x14:borderColor rgb="FFFFB628"/>
              <x14:negativeFillColor rgb="FFFF0000"/>
              <x14:negativeBorderColor rgb="FFFF0000"/>
              <x14:axisColor rgb="FF000000"/>
            </x14:dataBar>
          </x14:cfRule>
          <xm:sqref>G45</xm:sqref>
        </x14:conditionalFormatting>
        <x14:conditionalFormatting xmlns:xm="http://schemas.microsoft.com/office/excel/2006/main">
          <x14:cfRule type="dataBar" id="{A7897D48-AF2C-4333-ACE4-F0152FE44882}">
            <x14:dataBar minLength="0" maxLength="100" border="1" negativeBarBorderColorSameAsPositive="0">
              <x14:cfvo type="autoMin"/>
              <x14:cfvo type="autoMax"/>
              <x14:borderColor rgb="FF63C384"/>
              <x14:negativeFillColor rgb="FFFF0000"/>
              <x14:negativeBorderColor rgb="FFFF0000"/>
              <x14:axisColor rgb="FF000000"/>
            </x14:dataBar>
          </x14:cfRule>
          <xm:sqref>H16</xm:sqref>
        </x14:conditionalFormatting>
        <x14:conditionalFormatting xmlns:xm="http://schemas.microsoft.com/office/excel/2006/main">
          <x14:cfRule type="dataBar" id="{CB397FCE-F018-4BB0-8119-7552F66CB5D2}">
            <x14:dataBar minLength="0" maxLength="100" border="1" negativeBarBorderColorSameAsPositive="0">
              <x14:cfvo type="autoMin"/>
              <x14:cfvo type="autoMax"/>
              <x14:borderColor rgb="FF63C384"/>
              <x14:negativeFillColor rgb="FFFF0000"/>
              <x14:negativeBorderColor rgb="FFFF0000"/>
              <x14:axisColor rgb="FF000000"/>
            </x14:dataBar>
          </x14:cfRule>
          <xm:sqref>H18</xm:sqref>
        </x14:conditionalFormatting>
        <x14:conditionalFormatting xmlns:xm="http://schemas.microsoft.com/office/excel/2006/main">
          <x14:cfRule type="dataBar" id="{4D088013-F41B-4EF8-8673-029EA540E9C5}">
            <x14:dataBar minLength="0" maxLength="100" border="1" negativeBarBorderColorSameAsPositive="0">
              <x14:cfvo type="autoMin"/>
              <x14:cfvo type="autoMax"/>
              <x14:borderColor rgb="FF63C384"/>
              <x14:negativeFillColor rgb="FFFF0000"/>
              <x14:negativeBorderColor rgb="FFFF0000"/>
              <x14:axisColor rgb="FF000000"/>
            </x14:dataBar>
          </x14:cfRule>
          <xm:sqref>H20</xm:sqref>
        </x14:conditionalFormatting>
        <x14:conditionalFormatting xmlns:xm="http://schemas.microsoft.com/office/excel/2006/main">
          <x14:cfRule type="dataBar" id="{5D16B909-51D0-4F83-8417-6208DB2A320C}">
            <x14:dataBar minLength="0" maxLength="100" border="1" negativeBarBorderColorSameAsPositive="0">
              <x14:cfvo type="autoMin"/>
              <x14:cfvo type="autoMax"/>
              <x14:borderColor rgb="FF63C384"/>
              <x14:negativeFillColor rgb="FFFF0000"/>
              <x14:negativeBorderColor rgb="FFFF0000"/>
              <x14:axisColor rgb="FF000000"/>
            </x14:dataBar>
          </x14:cfRule>
          <xm:sqref>H27</xm:sqref>
        </x14:conditionalFormatting>
        <x14:conditionalFormatting xmlns:xm="http://schemas.microsoft.com/office/excel/2006/main">
          <x14:cfRule type="dataBar" id="{AF3CD474-EFB6-4627-837D-E4BD0B1D5611}">
            <x14:dataBar minLength="0" maxLength="100" border="1" negativeBarBorderColorSameAsPositive="0">
              <x14:cfvo type="autoMin"/>
              <x14:cfvo type="autoMax"/>
              <x14:borderColor rgb="FF63C384"/>
              <x14:negativeFillColor rgb="FFFF0000"/>
              <x14:negativeBorderColor rgb="FFFF0000"/>
              <x14:axisColor rgb="FF000000"/>
            </x14:dataBar>
          </x14:cfRule>
          <xm:sqref>H29</xm:sqref>
        </x14:conditionalFormatting>
        <x14:conditionalFormatting xmlns:xm="http://schemas.microsoft.com/office/excel/2006/main">
          <x14:cfRule type="dataBar" id="{BCA9FC65-ED78-4BA9-9E12-4E3F38D17469}">
            <x14:dataBar minLength="0" maxLength="100" border="1" negativeBarBorderColorSameAsPositive="0">
              <x14:cfvo type="autoMin"/>
              <x14:cfvo type="autoMax"/>
              <x14:borderColor rgb="FF63C384"/>
              <x14:negativeFillColor rgb="FFFF0000"/>
              <x14:negativeBorderColor rgb="FFFF0000"/>
              <x14:axisColor rgb="FF000000"/>
            </x14:dataBar>
          </x14:cfRule>
          <xm:sqref>H31</xm:sqref>
        </x14:conditionalFormatting>
        <x14:conditionalFormatting xmlns:xm="http://schemas.microsoft.com/office/excel/2006/main">
          <x14:cfRule type="dataBar" id="{5BD92E7F-7966-4B51-9DC9-6A488BB3B616}">
            <x14:dataBar minLength="0" maxLength="100" border="1" negativeBarBorderColorSameAsPositive="0">
              <x14:cfvo type="autoMin"/>
              <x14:cfvo type="autoMax"/>
              <x14:borderColor rgb="FF63C384"/>
              <x14:negativeFillColor rgb="FFFF0000"/>
              <x14:negativeBorderColor rgb="FFFF0000"/>
              <x14:axisColor rgb="FF000000"/>
            </x14:dataBar>
          </x14:cfRule>
          <xm:sqref>H38</xm:sqref>
        </x14:conditionalFormatting>
        <x14:conditionalFormatting xmlns:xm="http://schemas.microsoft.com/office/excel/2006/main">
          <x14:cfRule type="dataBar" id="{0549222A-7029-492B-B3B8-B341C5AA94F5}">
            <x14:dataBar minLength="0" maxLength="100" border="1" negativeBarBorderColorSameAsPositive="0">
              <x14:cfvo type="autoMin"/>
              <x14:cfvo type="autoMax"/>
              <x14:borderColor rgb="FF63C384"/>
              <x14:negativeFillColor rgb="FFFF0000"/>
              <x14:negativeBorderColor rgb="FFFF0000"/>
              <x14:axisColor rgb="FF000000"/>
            </x14:dataBar>
          </x14:cfRule>
          <xm:sqref>H45</xm:sqref>
        </x14:conditionalFormatting>
        <x14:conditionalFormatting xmlns:xm="http://schemas.microsoft.com/office/excel/2006/main">
          <x14:cfRule type="dataBar" id="{E18691AD-5875-43E7-AAA1-B92B02E652CD}">
            <x14:dataBar minLength="0" maxLength="100" border="1" negativeBarBorderColorSameAsPositive="0">
              <x14:cfvo type="autoMin"/>
              <x14:cfvo type="autoMax"/>
              <x14:borderColor rgb="FF63C384"/>
              <x14:negativeFillColor rgb="FFFF0000"/>
              <x14:negativeBorderColor rgb="FFFF0000"/>
              <x14:axisColor rgb="FF000000"/>
            </x14:dataBar>
          </x14:cfRule>
          <xm:sqref>H13:J13</xm:sqref>
        </x14:conditionalFormatting>
        <x14:conditionalFormatting xmlns:xm="http://schemas.microsoft.com/office/excel/2006/main">
          <x14:cfRule type="dataBar" id="{CC4FB0F4-8046-4A4F-ADC1-BCBDC82866AE}">
            <x14:dataBar minLength="0" maxLength="100" border="1" negativeBarBorderColorSameAsPositive="0">
              <x14:cfvo type="autoMin"/>
              <x14:cfvo type="autoMax"/>
              <x14:borderColor rgb="FF63C384"/>
              <x14:negativeFillColor rgb="FFFF0000"/>
              <x14:negativeBorderColor rgb="FFFF0000"/>
              <x14:axisColor rgb="FF000000"/>
            </x14:dataBar>
          </x14:cfRule>
          <xm:sqref>H24:J24</xm:sqref>
        </x14:conditionalFormatting>
        <x14:conditionalFormatting xmlns:xm="http://schemas.microsoft.com/office/excel/2006/main">
          <x14:cfRule type="dataBar" id="{931DC2A5-2849-449B-95FB-6CF771A208F6}">
            <x14:dataBar minLength="0" maxLength="100" border="1" negativeBarBorderColorSameAsPositive="0">
              <x14:cfvo type="autoMin"/>
              <x14:cfvo type="autoMax"/>
              <x14:borderColor rgb="FF63C384"/>
              <x14:negativeFillColor rgb="FFFF0000"/>
              <x14:negativeBorderColor rgb="FFFF0000"/>
              <x14:axisColor rgb="FF000000"/>
            </x14:dataBar>
          </x14:cfRule>
          <xm:sqref>H35:J35</xm:sqref>
        </x14:conditionalFormatting>
        <x14:conditionalFormatting xmlns:xm="http://schemas.microsoft.com/office/excel/2006/main">
          <x14:cfRule type="dataBar" id="{D8BBCC87-14B5-4CEC-8897-DE2120B56FF7}">
            <x14:dataBar minLength="0" maxLength="100" border="1" negativeBarBorderColorSameAsPositive="0">
              <x14:cfvo type="autoMin"/>
              <x14:cfvo type="autoMax"/>
              <x14:borderColor rgb="FF63C384"/>
              <x14:negativeFillColor rgb="FFFF0000"/>
              <x14:negativeBorderColor rgb="FFFF0000"/>
              <x14:axisColor rgb="FF000000"/>
            </x14:dataBar>
          </x14:cfRule>
          <xm:sqref>H42:J42</xm:sqref>
        </x14:conditionalFormatting>
        <x14:conditionalFormatting xmlns:xm="http://schemas.microsoft.com/office/excel/2006/main">
          <x14:cfRule type="dataBar" id="{7C280F39-CAFB-40D2-AE34-8B5A575137C5}">
            <x14:dataBar minLength="0" maxLength="100" border="1" negativeBarBorderColorSameAsPositive="0">
              <x14:cfvo type="autoMin"/>
              <x14:cfvo type="autoMax"/>
              <x14:borderColor rgb="FF63C384"/>
              <x14:negativeFillColor rgb="FFFF0000"/>
              <x14:negativeBorderColor rgb="FFFF0000"/>
              <x14:axisColor rgb="FF000000"/>
            </x14:dataBar>
          </x14:cfRule>
          <xm:sqref>I16</xm:sqref>
        </x14:conditionalFormatting>
        <x14:conditionalFormatting xmlns:xm="http://schemas.microsoft.com/office/excel/2006/main">
          <x14:cfRule type="dataBar" id="{61343575-628F-49ED-9A9C-51312BADA0AA}">
            <x14:dataBar minLength="0" maxLength="100" border="1" negativeBarBorderColorSameAsPositive="0">
              <x14:cfvo type="autoMin"/>
              <x14:cfvo type="autoMax"/>
              <x14:borderColor rgb="FF63C384"/>
              <x14:negativeFillColor rgb="FFFF0000"/>
              <x14:negativeBorderColor rgb="FFFF0000"/>
              <x14:axisColor rgb="FF000000"/>
            </x14:dataBar>
          </x14:cfRule>
          <xm:sqref>I18</xm:sqref>
        </x14:conditionalFormatting>
        <x14:conditionalFormatting xmlns:xm="http://schemas.microsoft.com/office/excel/2006/main">
          <x14:cfRule type="dataBar" id="{F17773D5-0543-44CB-B3AA-952CFDF273A5}">
            <x14:dataBar minLength="0" maxLength="100" border="1" negativeBarBorderColorSameAsPositive="0">
              <x14:cfvo type="autoMin"/>
              <x14:cfvo type="autoMax"/>
              <x14:borderColor rgb="FF63C384"/>
              <x14:negativeFillColor rgb="FFFF0000"/>
              <x14:negativeBorderColor rgb="FFFF0000"/>
              <x14:axisColor rgb="FF000000"/>
            </x14:dataBar>
          </x14:cfRule>
          <xm:sqref>I29</xm:sqref>
        </x14:conditionalFormatting>
        <x14:conditionalFormatting xmlns:xm="http://schemas.microsoft.com/office/excel/2006/main">
          <x14:cfRule type="dataBar" id="{9B38278E-D6EC-4CB8-A6A9-1EB9587F110F}">
            <x14:dataBar minLength="0" maxLength="100" border="1" negativeBarBorderColorSameAsPositive="0">
              <x14:cfvo type="autoMin"/>
              <x14:cfvo type="autoMax"/>
              <x14:borderColor rgb="FF63C384"/>
              <x14:negativeFillColor rgb="FFFF0000"/>
              <x14:negativeBorderColor rgb="FFFF0000"/>
              <x14:axisColor rgb="FF000000"/>
            </x14:dataBar>
          </x14:cfRule>
          <xm:sqref>I31</xm:sqref>
        </x14:conditionalFormatting>
        <x14:conditionalFormatting xmlns:xm="http://schemas.microsoft.com/office/excel/2006/main">
          <x14:cfRule type="dataBar" id="{86838CAC-A0D0-44DF-A95E-6F0F4736321E}">
            <x14:dataBar minLength="0" maxLength="100" border="1" negativeBarBorderColorSameAsPositive="0">
              <x14:cfvo type="autoMin"/>
              <x14:cfvo type="autoMax"/>
              <x14:borderColor rgb="FF63C384"/>
              <x14:negativeFillColor rgb="FFFF0000"/>
              <x14:negativeBorderColor rgb="FFFF0000"/>
              <x14:axisColor rgb="FF000000"/>
            </x14:dataBar>
          </x14:cfRule>
          <xm:sqref>I20:J20</xm:sqref>
        </x14:conditionalFormatting>
        <x14:conditionalFormatting xmlns:xm="http://schemas.microsoft.com/office/excel/2006/main">
          <x14:cfRule type="dataBar" id="{E31862BC-B108-4AEA-B0F4-4CEC3A4703C9}">
            <x14:dataBar minLength="0" maxLength="100" border="1" negativeBarBorderColorSameAsPositive="0">
              <x14:cfvo type="autoMin"/>
              <x14:cfvo type="autoMax"/>
              <x14:borderColor rgb="FF63C384"/>
              <x14:negativeFillColor rgb="FFFF0000"/>
              <x14:negativeBorderColor rgb="FFFF0000"/>
              <x14:axisColor rgb="FF000000"/>
            </x14:dataBar>
          </x14:cfRule>
          <xm:sqref>I27:J27</xm:sqref>
        </x14:conditionalFormatting>
        <x14:conditionalFormatting xmlns:xm="http://schemas.microsoft.com/office/excel/2006/main">
          <x14:cfRule type="dataBar" id="{4043EEA2-3E3B-4C78-B9E2-FA1E453D3ED4}">
            <x14:dataBar minLength="0" maxLength="100" border="1" negativeBarBorderColorSameAsPositive="0">
              <x14:cfvo type="autoMin"/>
              <x14:cfvo type="autoMax"/>
              <x14:borderColor rgb="FF63C384"/>
              <x14:negativeFillColor rgb="FFFF0000"/>
              <x14:negativeBorderColor rgb="FFFF0000"/>
              <x14:axisColor rgb="FF000000"/>
            </x14:dataBar>
          </x14:cfRule>
          <xm:sqref>I38:J38</xm:sqref>
        </x14:conditionalFormatting>
        <x14:conditionalFormatting xmlns:xm="http://schemas.microsoft.com/office/excel/2006/main">
          <x14:cfRule type="dataBar" id="{64832C9D-8EEB-4302-9E24-A4B5179B61FB}">
            <x14:dataBar minLength="0" maxLength="100" border="1" negativeBarBorderColorSameAsPositive="0">
              <x14:cfvo type="autoMin"/>
              <x14:cfvo type="autoMax"/>
              <x14:borderColor rgb="FF63C384"/>
              <x14:negativeFillColor rgb="FFFF0000"/>
              <x14:negativeBorderColor rgb="FFFF0000"/>
              <x14:axisColor rgb="FF000000"/>
            </x14:dataBar>
          </x14:cfRule>
          <xm:sqref>I45:J45</xm:sqref>
        </x14:conditionalFormatting>
        <x14:conditionalFormatting xmlns:xm="http://schemas.microsoft.com/office/excel/2006/main">
          <x14:cfRule type="dataBar" id="{905283C3-8E27-44A2-AC71-1F1302D2578B}">
            <x14:dataBar minLength="0" maxLength="100" border="1" negativeBarBorderColorSameAsPositive="0">
              <x14:cfvo type="autoMin"/>
              <x14:cfvo type="autoMax"/>
              <x14:borderColor rgb="FF63C384"/>
              <x14:negativeFillColor rgb="FFFF0000"/>
              <x14:negativeBorderColor rgb="FFFF0000"/>
              <x14:axisColor rgb="FF000000"/>
            </x14:dataBar>
          </x14:cfRule>
          <xm:sqref>J16</xm:sqref>
        </x14:conditionalFormatting>
        <x14:conditionalFormatting xmlns:xm="http://schemas.microsoft.com/office/excel/2006/main">
          <x14:cfRule type="dataBar" id="{1AD192DD-77CE-4705-8011-232E8DC208C6}">
            <x14:dataBar minLength="0" maxLength="100" border="1" negativeBarBorderColorSameAsPositive="0">
              <x14:cfvo type="autoMin"/>
              <x14:cfvo type="autoMax"/>
              <x14:borderColor rgb="FF63C384"/>
              <x14:negativeFillColor rgb="FFFF0000"/>
              <x14:negativeBorderColor rgb="FFFF0000"/>
              <x14:axisColor rgb="FF000000"/>
            </x14:dataBar>
          </x14:cfRule>
          <xm:sqref>J18</xm:sqref>
        </x14:conditionalFormatting>
        <x14:conditionalFormatting xmlns:xm="http://schemas.microsoft.com/office/excel/2006/main">
          <x14:cfRule type="dataBar" id="{33991C0B-A26B-4884-AF76-2460A71A27D7}">
            <x14:dataBar minLength="0" maxLength="100" border="1" negativeBarBorderColorSameAsPositive="0">
              <x14:cfvo type="autoMin"/>
              <x14:cfvo type="autoMax"/>
              <x14:borderColor rgb="FF63C384"/>
              <x14:negativeFillColor rgb="FFFF0000"/>
              <x14:negativeBorderColor rgb="FFFF0000"/>
              <x14:axisColor rgb="FF000000"/>
            </x14:dataBar>
          </x14:cfRule>
          <xm:sqref>J29</xm:sqref>
        </x14:conditionalFormatting>
        <x14:conditionalFormatting xmlns:xm="http://schemas.microsoft.com/office/excel/2006/main">
          <x14:cfRule type="dataBar" id="{B22C344B-3122-4A72-9F0B-79E2F59A68CC}">
            <x14:dataBar minLength="0" maxLength="100" border="1" negativeBarBorderColorSameAsPositive="0">
              <x14:cfvo type="autoMin"/>
              <x14:cfvo type="autoMax"/>
              <x14:borderColor rgb="FF63C384"/>
              <x14:negativeFillColor rgb="FFFF0000"/>
              <x14:negativeBorderColor rgb="FFFF0000"/>
              <x14:axisColor rgb="FF000000"/>
            </x14:dataBar>
          </x14:cfRule>
          <xm:sqref>J31</xm:sqref>
        </x14:conditionalFormatting>
        <x14:conditionalFormatting xmlns:xm="http://schemas.microsoft.com/office/excel/2006/main">
          <x14:cfRule type="dataBar" id="{6C19293A-4C9D-4007-BE87-81534F752F1F}">
            <x14:dataBar minLength="0" maxLength="100" border="1" negativeBarBorderColorSameAsPositive="0">
              <x14:cfvo type="autoMin"/>
              <x14:cfvo type="autoMax"/>
              <x14:borderColor rgb="FFFFB628"/>
              <x14:negativeFillColor rgb="FFFF0000"/>
              <x14:negativeBorderColor rgb="FFFF0000"/>
              <x14:axisColor rgb="FF000000"/>
            </x14:dataBar>
          </x14:cfRule>
          <xm:sqref>M16 M18</xm:sqref>
        </x14:conditionalFormatting>
        <x14:conditionalFormatting xmlns:xm="http://schemas.microsoft.com/office/excel/2006/main">
          <x14:cfRule type="dataBar" id="{DABE0DD0-1E9F-4DBA-AE22-4E8A93F9A27C}">
            <x14:dataBar minLength="0" maxLength="100" border="1" negativeBarBorderColorSameAsPositive="0">
              <x14:cfvo type="autoMin"/>
              <x14:cfvo type="autoMax"/>
              <x14:borderColor rgb="FFFFB628"/>
              <x14:negativeFillColor rgb="FFFF0000"/>
              <x14:negativeBorderColor rgb="FFFF0000"/>
              <x14:axisColor rgb="FF000000"/>
            </x14:dataBar>
          </x14:cfRule>
          <xm:sqref>M20</xm:sqref>
        </x14:conditionalFormatting>
        <x14:conditionalFormatting xmlns:xm="http://schemas.microsoft.com/office/excel/2006/main">
          <x14:cfRule type="dataBar" id="{F549FCD3-1586-4766-B76C-2934C1676FE3}">
            <x14:dataBar minLength="0" maxLength="100" border="1" negativeBarBorderColorSameAsPositive="0">
              <x14:cfvo type="autoMin"/>
              <x14:cfvo type="autoMax"/>
              <x14:borderColor rgb="FFFFB628"/>
              <x14:negativeFillColor rgb="FFFF0000"/>
              <x14:negativeBorderColor rgb="FFFF0000"/>
              <x14:axisColor rgb="FF000000"/>
            </x14:dataBar>
          </x14:cfRule>
          <xm:sqref>M27 M29</xm:sqref>
        </x14:conditionalFormatting>
        <x14:conditionalFormatting xmlns:xm="http://schemas.microsoft.com/office/excel/2006/main">
          <x14:cfRule type="dataBar" id="{E199B69E-2B89-4AB5-A6ED-DE79B52F230F}">
            <x14:dataBar minLength="0" maxLength="100" border="1" negativeBarBorderColorSameAsPositive="0">
              <x14:cfvo type="autoMin"/>
              <x14:cfvo type="autoMax"/>
              <x14:borderColor rgb="FFFFB628"/>
              <x14:negativeFillColor rgb="FFFF0000"/>
              <x14:negativeBorderColor rgb="FFFF0000"/>
              <x14:axisColor rgb="FF000000"/>
            </x14:dataBar>
          </x14:cfRule>
          <xm:sqref>M31</xm:sqref>
        </x14:conditionalFormatting>
        <x14:conditionalFormatting xmlns:xm="http://schemas.microsoft.com/office/excel/2006/main">
          <x14:cfRule type="dataBar" id="{0CD0E592-901C-4291-B92D-B577F6114FD7}">
            <x14:dataBar minLength="0" maxLength="100" border="1" negativeBarBorderColorSameAsPositive="0">
              <x14:cfvo type="autoMin"/>
              <x14:cfvo type="autoMax"/>
              <x14:borderColor rgb="FFFFB628"/>
              <x14:negativeFillColor rgb="FFFF0000"/>
              <x14:negativeBorderColor rgb="FFFF0000"/>
              <x14:axisColor rgb="FF000000"/>
            </x14:dataBar>
          </x14:cfRule>
          <xm:sqref>M38</xm:sqref>
        </x14:conditionalFormatting>
        <x14:conditionalFormatting xmlns:xm="http://schemas.microsoft.com/office/excel/2006/main">
          <x14:cfRule type="dataBar" id="{415F435F-2E69-4818-B946-5C2F1196CBDC}">
            <x14:dataBar minLength="0" maxLength="100" border="1" negativeBarBorderColorSameAsPositive="0">
              <x14:cfvo type="autoMin"/>
              <x14:cfvo type="autoMax"/>
              <x14:borderColor rgb="FFFFB628"/>
              <x14:negativeFillColor rgb="FFFF0000"/>
              <x14:negativeBorderColor rgb="FFFF0000"/>
              <x14:axisColor rgb="FF000000"/>
            </x14:dataBar>
          </x14:cfRule>
          <xm:sqref>M45</xm:sqref>
        </x14:conditionalFormatting>
        <x14:conditionalFormatting xmlns:xm="http://schemas.microsoft.com/office/excel/2006/main">
          <x14:cfRule type="dataBar" id="{AA5A1977-0DB2-405A-8375-2E8282AC5AC1}">
            <x14:dataBar minLength="0" maxLength="100" border="1" negativeBarBorderColorSameAsPositive="0">
              <x14:cfvo type="autoMin"/>
              <x14:cfvo type="autoMax"/>
              <x14:borderColor rgb="FF63C384"/>
              <x14:negativeFillColor rgb="FFFF0000"/>
              <x14:negativeBorderColor rgb="FFFF0000"/>
              <x14:axisColor rgb="FF000000"/>
            </x14:dataBar>
          </x14:cfRule>
          <xm:sqref>N16</xm:sqref>
        </x14:conditionalFormatting>
        <x14:conditionalFormatting xmlns:xm="http://schemas.microsoft.com/office/excel/2006/main">
          <x14:cfRule type="dataBar" id="{478E5178-A012-4186-8780-D215570DE37C}">
            <x14:dataBar minLength="0" maxLength="100" border="1" negativeBarBorderColorSameAsPositive="0">
              <x14:cfvo type="autoMin"/>
              <x14:cfvo type="autoMax"/>
              <x14:borderColor rgb="FF63C384"/>
              <x14:negativeFillColor rgb="FFFF0000"/>
              <x14:negativeBorderColor rgb="FFFF0000"/>
              <x14:axisColor rgb="FF000000"/>
            </x14:dataBar>
          </x14:cfRule>
          <xm:sqref>N18</xm:sqref>
        </x14:conditionalFormatting>
        <x14:conditionalFormatting xmlns:xm="http://schemas.microsoft.com/office/excel/2006/main">
          <x14:cfRule type="dataBar" id="{E6D01138-C56B-43E0-B212-29AD80241195}">
            <x14:dataBar minLength="0" maxLength="100" border="1" negativeBarBorderColorSameAsPositive="0">
              <x14:cfvo type="autoMin"/>
              <x14:cfvo type="autoMax"/>
              <x14:borderColor rgb="FF63C384"/>
              <x14:negativeFillColor rgb="FFFF0000"/>
              <x14:negativeBorderColor rgb="FFFF0000"/>
              <x14:axisColor rgb="FF000000"/>
            </x14:dataBar>
          </x14:cfRule>
          <xm:sqref>N20</xm:sqref>
        </x14:conditionalFormatting>
        <x14:conditionalFormatting xmlns:xm="http://schemas.microsoft.com/office/excel/2006/main">
          <x14:cfRule type="dataBar" id="{8EFFDA53-34D1-4C9C-8727-408AFF6E33C2}">
            <x14:dataBar minLength="0" maxLength="100" border="1" negativeBarBorderColorSameAsPositive="0">
              <x14:cfvo type="autoMin"/>
              <x14:cfvo type="autoMax"/>
              <x14:borderColor rgb="FF63C384"/>
              <x14:negativeFillColor rgb="FFFF0000"/>
              <x14:negativeBorderColor rgb="FFFF0000"/>
              <x14:axisColor rgb="FF000000"/>
            </x14:dataBar>
          </x14:cfRule>
          <xm:sqref>N27</xm:sqref>
        </x14:conditionalFormatting>
        <x14:conditionalFormatting xmlns:xm="http://schemas.microsoft.com/office/excel/2006/main">
          <x14:cfRule type="dataBar" id="{35BF022F-A2D9-4B4A-9520-6D771633A1E3}">
            <x14:dataBar minLength="0" maxLength="100" border="1" negativeBarBorderColorSameAsPositive="0">
              <x14:cfvo type="autoMin"/>
              <x14:cfvo type="autoMax"/>
              <x14:borderColor rgb="FF63C384"/>
              <x14:negativeFillColor rgb="FFFF0000"/>
              <x14:negativeBorderColor rgb="FFFF0000"/>
              <x14:axisColor rgb="FF000000"/>
            </x14:dataBar>
          </x14:cfRule>
          <xm:sqref>N29</xm:sqref>
        </x14:conditionalFormatting>
        <x14:conditionalFormatting xmlns:xm="http://schemas.microsoft.com/office/excel/2006/main">
          <x14:cfRule type="dataBar" id="{ACB84CA4-BEB5-445E-87DB-BA03C9D1959C}">
            <x14:dataBar minLength="0" maxLength="100" border="1" negativeBarBorderColorSameAsPositive="0">
              <x14:cfvo type="autoMin"/>
              <x14:cfvo type="autoMax"/>
              <x14:borderColor rgb="FF63C384"/>
              <x14:negativeFillColor rgb="FFFF0000"/>
              <x14:negativeBorderColor rgb="FFFF0000"/>
              <x14:axisColor rgb="FF000000"/>
            </x14:dataBar>
          </x14:cfRule>
          <xm:sqref>N31</xm:sqref>
        </x14:conditionalFormatting>
        <x14:conditionalFormatting xmlns:xm="http://schemas.microsoft.com/office/excel/2006/main">
          <x14:cfRule type="dataBar" id="{4C4A7ECD-0281-4F71-B9A3-8826D7201857}">
            <x14:dataBar minLength="0" maxLength="100" border="1" negativeBarBorderColorSameAsPositive="0">
              <x14:cfvo type="autoMin"/>
              <x14:cfvo type="autoMax"/>
              <x14:borderColor rgb="FF63C384"/>
              <x14:negativeFillColor rgb="FFFF0000"/>
              <x14:negativeBorderColor rgb="FFFF0000"/>
              <x14:axisColor rgb="FF000000"/>
            </x14:dataBar>
          </x14:cfRule>
          <xm:sqref>N38</xm:sqref>
        </x14:conditionalFormatting>
        <x14:conditionalFormatting xmlns:xm="http://schemas.microsoft.com/office/excel/2006/main">
          <x14:cfRule type="dataBar" id="{F072DFEA-57DA-4AF8-BA14-89B88FD4E2BE}">
            <x14:dataBar minLength="0" maxLength="100" border="1" negativeBarBorderColorSameAsPositive="0">
              <x14:cfvo type="autoMin"/>
              <x14:cfvo type="autoMax"/>
              <x14:borderColor rgb="FF63C384"/>
              <x14:negativeFillColor rgb="FFFF0000"/>
              <x14:negativeBorderColor rgb="FFFF0000"/>
              <x14:axisColor rgb="FF000000"/>
            </x14:dataBar>
          </x14:cfRule>
          <xm:sqref>N45</xm:sqref>
        </x14:conditionalFormatting>
        <x14:conditionalFormatting xmlns:xm="http://schemas.microsoft.com/office/excel/2006/main">
          <x14:cfRule type="dataBar" id="{682858E3-8BC4-48C5-B6D3-26C96E3A0932}">
            <x14:dataBar minLength="0" maxLength="100" border="1" negativeBarBorderColorSameAsPositive="0">
              <x14:cfvo type="autoMin"/>
              <x14:cfvo type="autoMax"/>
              <x14:borderColor rgb="FF63C384"/>
              <x14:negativeFillColor rgb="FFFF0000"/>
              <x14:negativeBorderColor rgb="FFFF0000"/>
              <x14:axisColor rgb="FF000000"/>
            </x14:dataBar>
          </x14:cfRule>
          <xm:sqref>N13:P13</xm:sqref>
        </x14:conditionalFormatting>
        <x14:conditionalFormatting xmlns:xm="http://schemas.microsoft.com/office/excel/2006/main">
          <x14:cfRule type="dataBar" id="{C3E3E9B1-E2D8-479F-9205-7C997C779DD0}">
            <x14:dataBar minLength="0" maxLength="100" border="1" negativeBarBorderColorSameAsPositive="0">
              <x14:cfvo type="autoMin"/>
              <x14:cfvo type="autoMax"/>
              <x14:borderColor rgb="FF63C384"/>
              <x14:negativeFillColor rgb="FFFF0000"/>
              <x14:negativeBorderColor rgb="FFFF0000"/>
              <x14:axisColor rgb="FF000000"/>
            </x14:dataBar>
          </x14:cfRule>
          <xm:sqref>N24:P24</xm:sqref>
        </x14:conditionalFormatting>
        <x14:conditionalFormatting xmlns:xm="http://schemas.microsoft.com/office/excel/2006/main">
          <x14:cfRule type="dataBar" id="{243B33DC-0770-4FA8-BE46-A2A240DAE6B2}">
            <x14:dataBar minLength="0" maxLength="100" border="1" negativeBarBorderColorSameAsPositive="0">
              <x14:cfvo type="autoMin"/>
              <x14:cfvo type="autoMax"/>
              <x14:borderColor rgb="FF63C384"/>
              <x14:negativeFillColor rgb="FFFF0000"/>
              <x14:negativeBorderColor rgb="FFFF0000"/>
              <x14:axisColor rgb="FF000000"/>
            </x14:dataBar>
          </x14:cfRule>
          <xm:sqref>N35:P35</xm:sqref>
        </x14:conditionalFormatting>
        <x14:conditionalFormatting xmlns:xm="http://schemas.microsoft.com/office/excel/2006/main">
          <x14:cfRule type="dataBar" id="{11BFD234-3A49-4F11-8526-3A00436C9A64}">
            <x14:dataBar minLength="0" maxLength="100" border="1" negativeBarBorderColorSameAsPositive="0">
              <x14:cfvo type="autoMin"/>
              <x14:cfvo type="autoMax"/>
              <x14:borderColor rgb="FF63C384"/>
              <x14:negativeFillColor rgb="FFFF0000"/>
              <x14:negativeBorderColor rgb="FFFF0000"/>
              <x14:axisColor rgb="FF000000"/>
            </x14:dataBar>
          </x14:cfRule>
          <xm:sqref>N42:P42</xm:sqref>
        </x14:conditionalFormatting>
        <x14:conditionalFormatting xmlns:xm="http://schemas.microsoft.com/office/excel/2006/main">
          <x14:cfRule type="dataBar" id="{B339497F-618E-46C7-938A-7E002B371980}">
            <x14:dataBar minLength="0" maxLength="100" border="1" negativeBarBorderColorSameAsPositive="0">
              <x14:cfvo type="autoMin"/>
              <x14:cfvo type="autoMax"/>
              <x14:borderColor rgb="FF63C384"/>
              <x14:negativeFillColor rgb="FFFF0000"/>
              <x14:negativeBorderColor rgb="FFFF0000"/>
              <x14:axisColor rgb="FF000000"/>
            </x14:dataBar>
          </x14:cfRule>
          <xm:sqref>O16</xm:sqref>
        </x14:conditionalFormatting>
        <x14:conditionalFormatting xmlns:xm="http://schemas.microsoft.com/office/excel/2006/main">
          <x14:cfRule type="dataBar" id="{02BBE9AE-55DD-4FF1-93DE-6849F2371311}">
            <x14:dataBar minLength="0" maxLength="100" border="1" negativeBarBorderColorSameAsPositive="0">
              <x14:cfvo type="autoMin"/>
              <x14:cfvo type="autoMax"/>
              <x14:borderColor rgb="FF63C384"/>
              <x14:negativeFillColor rgb="FFFF0000"/>
              <x14:negativeBorderColor rgb="FFFF0000"/>
              <x14:axisColor rgb="FF000000"/>
            </x14:dataBar>
          </x14:cfRule>
          <xm:sqref>O18</xm:sqref>
        </x14:conditionalFormatting>
        <x14:conditionalFormatting xmlns:xm="http://schemas.microsoft.com/office/excel/2006/main">
          <x14:cfRule type="dataBar" id="{D8876B04-27EA-4748-B6F4-F67165A06307}">
            <x14:dataBar minLength="0" maxLength="100" border="1" negativeBarBorderColorSameAsPositive="0">
              <x14:cfvo type="autoMin"/>
              <x14:cfvo type="autoMax"/>
              <x14:borderColor rgb="FF63C384"/>
              <x14:negativeFillColor rgb="FFFF0000"/>
              <x14:negativeBorderColor rgb="FFFF0000"/>
              <x14:axisColor rgb="FF000000"/>
            </x14:dataBar>
          </x14:cfRule>
          <xm:sqref>O29</xm:sqref>
        </x14:conditionalFormatting>
        <x14:conditionalFormatting xmlns:xm="http://schemas.microsoft.com/office/excel/2006/main">
          <x14:cfRule type="dataBar" id="{D79A619F-E6E2-4A5F-BB3C-6FE9D953CEF3}">
            <x14:dataBar minLength="0" maxLength="100" border="1" negativeBarBorderColorSameAsPositive="0">
              <x14:cfvo type="autoMin"/>
              <x14:cfvo type="autoMax"/>
              <x14:borderColor rgb="FF63C384"/>
              <x14:negativeFillColor rgb="FFFF0000"/>
              <x14:negativeBorderColor rgb="FFFF0000"/>
              <x14:axisColor rgb="FF000000"/>
            </x14:dataBar>
          </x14:cfRule>
          <xm:sqref>O31</xm:sqref>
        </x14:conditionalFormatting>
        <x14:conditionalFormatting xmlns:xm="http://schemas.microsoft.com/office/excel/2006/main">
          <x14:cfRule type="dataBar" id="{F27C038D-5A63-402B-8843-E1169768B86D}">
            <x14:dataBar minLength="0" maxLength="100" border="1" negativeBarBorderColorSameAsPositive="0">
              <x14:cfvo type="autoMin"/>
              <x14:cfvo type="autoMax"/>
              <x14:borderColor rgb="FF63C384"/>
              <x14:negativeFillColor rgb="FFFF0000"/>
              <x14:negativeBorderColor rgb="FFFF0000"/>
              <x14:axisColor rgb="FF000000"/>
            </x14:dataBar>
          </x14:cfRule>
          <xm:sqref>O20:P20</xm:sqref>
        </x14:conditionalFormatting>
        <x14:conditionalFormatting xmlns:xm="http://schemas.microsoft.com/office/excel/2006/main">
          <x14:cfRule type="dataBar" id="{BB6815A8-4EC6-4924-87CC-DC164D0F27CF}">
            <x14:dataBar minLength="0" maxLength="100" border="1" negativeBarBorderColorSameAsPositive="0">
              <x14:cfvo type="autoMin"/>
              <x14:cfvo type="autoMax"/>
              <x14:borderColor rgb="FF63C384"/>
              <x14:negativeFillColor rgb="FFFF0000"/>
              <x14:negativeBorderColor rgb="FFFF0000"/>
              <x14:axisColor rgb="FF000000"/>
            </x14:dataBar>
          </x14:cfRule>
          <xm:sqref>O27:P27</xm:sqref>
        </x14:conditionalFormatting>
        <x14:conditionalFormatting xmlns:xm="http://schemas.microsoft.com/office/excel/2006/main">
          <x14:cfRule type="dataBar" id="{F9FD3C69-726E-4E07-B61B-5EED835E26FD}">
            <x14:dataBar minLength="0" maxLength="100" border="1" negativeBarBorderColorSameAsPositive="0">
              <x14:cfvo type="autoMin"/>
              <x14:cfvo type="autoMax"/>
              <x14:borderColor rgb="FF63C384"/>
              <x14:negativeFillColor rgb="FFFF0000"/>
              <x14:negativeBorderColor rgb="FFFF0000"/>
              <x14:axisColor rgb="FF000000"/>
            </x14:dataBar>
          </x14:cfRule>
          <xm:sqref>O38:P38</xm:sqref>
        </x14:conditionalFormatting>
        <x14:conditionalFormatting xmlns:xm="http://schemas.microsoft.com/office/excel/2006/main">
          <x14:cfRule type="dataBar" id="{7716674C-AE49-482D-B010-970679C76868}">
            <x14:dataBar minLength="0" maxLength="100" border="1" negativeBarBorderColorSameAsPositive="0">
              <x14:cfvo type="autoMin"/>
              <x14:cfvo type="autoMax"/>
              <x14:borderColor rgb="FF63C384"/>
              <x14:negativeFillColor rgb="FFFF0000"/>
              <x14:negativeBorderColor rgb="FFFF0000"/>
              <x14:axisColor rgb="FF000000"/>
            </x14:dataBar>
          </x14:cfRule>
          <xm:sqref>O45:P45</xm:sqref>
        </x14:conditionalFormatting>
        <x14:conditionalFormatting xmlns:xm="http://schemas.microsoft.com/office/excel/2006/main">
          <x14:cfRule type="dataBar" id="{9F87854B-B289-4EB4-9F40-857DFC99AD56}">
            <x14:dataBar minLength="0" maxLength="100" border="1" negativeBarBorderColorSameAsPositive="0">
              <x14:cfvo type="autoMin"/>
              <x14:cfvo type="autoMax"/>
              <x14:borderColor rgb="FF63C384"/>
              <x14:negativeFillColor rgb="FFFF0000"/>
              <x14:negativeBorderColor rgb="FFFF0000"/>
              <x14:axisColor rgb="FF000000"/>
            </x14:dataBar>
          </x14:cfRule>
          <xm:sqref>P16</xm:sqref>
        </x14:conditionalFormatting>
        <x14:conditionalFormatting xmlns:xm="http://schemas.microsoft.com/office/excel/2006/main">
          <x14:cfRule type="dataBar" id="{DDC2687E-BA08-452F-A9E7-D96FC8CD27A5}">
            <x14:dataBar minLength="0" maxLength="100" border="1" negativeBarBorderColorSameAsPositive="0">
              <x14:cfvo type="autoMin"/>
              <x14:cfvo type="autoMax"/>
              <x14:borderColor rgb="FF63C384"/>
              <x14:negativeFillColor rgb="FFFF0000"/>
              <x14:negativeBorderColor rgb="FFFF0000"/>
              <x14:axisColor rgb="FF000000"/>
            </x14:dataBar>
          </x14:cfRule>
          <xm:sqref>P18</xm:sqref>
        </x14:conditionalFormatting>
        <x14:conditionalFormatting xmlns:xm="http://schemas.microsoft.com/office/excel/2006/main">
          <x14:cfRule type="dataBar" id="{2C55B96F-8C4E-42C9-8AED-5C4734CDB1BC}">
            <x14:dataBar minLength="0" maxLength="100" border="1" negativeBarBorderColorSameAsPositive="0">
              <x14:cfvo type="autoMin"/>
              <x14:cfvo type="autoMax"/>
              <x14:borderColor rgb="FF63C384"/>
              <x14:negativeFillColor rgb="FFFF0000"/>
              <x14:negativeBorderColor rgb="FFFF0000"/>
              <x14:axisColor rgb="FF000000"/>
            </x14:dataBar>
          </x14:cfRule>
          <xm:sqref>P29</xm:sqref>
        </x14:conditionalFormatting>
        <x14:conditionalFormatting xmlns:xm="http://schemas.microsoft.com/office/excel/2006/main">
          <x14:cfRule type="dataBar" id="{041D4D7E-41B1-4B8F-8D88-2EEF92551428}">
            <x14:dataBar minLength="0" maxLength="100" border="1" negativeBarBorderColorSameAsPositive="0">
              <x14:cfvo type="autoMin"/>
              <x14:cfvo type="autoMax"/>
              <x14:borderColor rgb="FF63C384"/>
              <x14:negativeFillColor rgb="FFFF0000"/>
              <x14:negativeBorderColor rgb="FFFF0000"/>
              <x14:axisColor rgb="FF000000"/>
            </x14:dataBar>
          </x14:cfRule>
          <xm:sqref>P31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Portada</vt:lpstr>
      <vt:lpstr>Tablero Consolidado 3 Categoria</vt:lpstr>
      <vt:lpstr>A.CicloDeVida</vt:lpstr>
      <vt:lpstr>B.EficienciaEnergetica</vt:lpstr>
      <vt:lpstr>C.Etiquetado</vt:lpstr>
      <vt:lpstr>D.Materiales</vt:lpstr>
      <vt:lpstr>E. DesC-FuentesEnergéticas</vt:lpstr>
      <vt:lpstr>F.EstándaresVoluntarios</vt:lpstr>
      <vt:lpstr>G. SostenibilidadEmpresas</vt:lpstr>
      <vt:lpstr>H. GestiónDeInformación</vt:lpstr>
      <vt:lpstr>I.PlaneaciónUrbanaIntegrada</vt:lpstr>
      <vt:lpstr>J. ResilienciaServiciosEcosiste</vt:lpstr>
      <vt:lpstr>K.FormalizacionConstruccion</vt:lpstr>
      <vt:lpstr>L.AccionesTransversales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dc:creator>
  <cp:lastModifiedBy>Monica Espinosa</cp:lastModifiedBy>
  <dcterms:created xsi:type="dcterms:W3CDTF">2022-11-23T15:41:58Z</dcterms:created>
  <dcterms:modified xsi:type="dcterms:W3CDTF">2023-04-17T23:46:43Z</dcterms:modified>
</cp:coreProperties>
</file>